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ukushima\Documents\バドミントン\県協会主催大会\中体連\2024\"/>
    </mc:Choice>
  </mc:AlternateContent>
  <xr:revisionPtr revIDLastSave="0" documentId="8_{9351BAFD-0A35-46F4-80FC-C251478DB9AA}" xr6:coauthVersionLast="47" xr6:coauthVersionMax="47" xr10:uidLastSave="{00000000-0000-0000-0000-000000000000}"/>
  <workbookProtection workbookAlgorithmName="SHA-512" workbookHashValue="r5v7foth6jWRRbk5r7UkLKPMqSQ7BC1mbV/LZqih+MvRxvm/7GqZiF6YKdN/IIPOI+ymh5Z2jC4c+/5knGHqDg==" workbookSaltValue="cVf+flAyRSHYDTVkvSSk1g==" workbookSpinCount="100000" lockStructure="1"/>
  <bookViews>
    <workbookView xWindow="2520" yWindow="1320" windowWidth="20790" windowHeight="14490" xr2:uid="{00000000-000D-0000-FFFF-FFFF00000000}"/>
  </bookViews>
  <sheets>
    <sheet name="申込書" sheetId="2" r:id="rId1"/>
    <sheet name="事務局使用" sheetId="6" state="hidden" r:id="rId2"/>
  </sheets>
  <definedNames>
    <definedName name="_xlnm.Print_Area" localSheetId="0">申込書!$A$1:$AK$58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6" l="1"/>
  <c r="J23" i="6"/>
  <c r="J22" i="6" s="1"/>
  <c r="I22" i="6"/>
  <c r="H22" i="6"/>
  <c r="G22" i="6"/>
  <c r="F22" i="6"/>
  <c r="E22" i="6"/>
  <c r="R29" i="6"/>
  <c r="S29" i="6"/>
  <c r="T29" i="6"/>
  <c r="U29" i="6"/>
  <c r="R30" i="6"/>
  <c r="S30" i="6"/>
  <c r="T30" i="6"/>
  <c r="U30" i="6"/>
  <c r="R31" i="6"/>
  <c r="S31" i="6"/>
  <c r="T31" i="6"/>
  <c r="U31" i="6"/>
  <c r="R32" i="6"/>
  <c r="S32" i="6"/>
  <c r="T32" i="6"/>
  <c r="U32" i="6"/>
  <c r="R33" i="6"/>
  <c r="S33" i="6"/>
  <c r="T33" i="6"/>
  <c r="U33" i="6"/>
  <c r="R34" i="6"/>
  <c r="S34" i="6"/>
  <c r="T34" i="6"/>
  <c r="U34" i="6"/>
  <c r="R35" i="6"/>
  <c r="S35" i="6"/>
  <c r="T35" i="6"/>
  <c r="U35" i="6"/>
  <c r="R36" i="6"/>
  <c r="S36" i="6"/>
  <c r="T36" i="6"/>
  <c r="U36" i="6"/>
  <c r="R37" i="6"/>
  <c r="S37" i="6"/>
  <c r="T37" i="6"/>
  <c r="U37" i="6"/>
  <c r="R38" i="6"/>
  <c r="S38" i="6"/>
  <c r="T38" i="6"/>
  <c r="U38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H30" i="6"/>
  <c r="H31" i="6"/>
  <c r="H32" i="6"/>
  <c r="H33" i="6"/>
  <c r="H34" i="6"/>
  <c r="H35" i="6"/>
  <c r="H36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29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E30" i="6"/>
  <c r="E31" i="6"/>
  <c r="E32" i="6"/>
  <c r="E33" i="6"/>
  <c r="E34" i="6"/>
  <c r="E35" i="6"/>
  <c r="E36" i="6"/>
  <c r="E29" i="6"/>
  <c r="D30" i="6"/>
  <c r="D31" i="6"/>
  <c r="D32" i="6"/>
  <c r="D33" i="6"/>
  <c r="D34" i="6"/>
  <c r="D35" i="6"/>
  <c r="D36" i="6"/>
  <c r="D29" i="6"/>
  <c r="H9" i="6"/>
  <c r="I9" i="6"/>
  <c r="J9" i="6"/>
  <c r="K9" i="6"/>
  <c r="H10" i="6"/>
  <c r="I10" i="6"/>
  <c r="J10" i="6"/>
  <c r="K10" i="6"/>
  <c r="H11" i="6"/>
  <c r="I11" i="6"/>
  <c r="J11" i="6"/>
  <c r="K11" i="6"/>
  <c r="H8" i="6"/>
  <c r="I8" i="6"/>
  <c r="J8" i="6"/>
  <c r="K8" i="6"/>
  <c r="K4" i="6"/>
  <c r="I5" i="6"/>
  <c r="K5" i="6"/>
  <c r="I6" i="6"/>
  <c r="K6" i="6"/>
  <c r="I7" i="6"/>
  <c r="K7" i="6"/>
  <c r="I4" i="6"/>
  <c r="J4" i="6"/>
  <c r="H5" i="6"/>
  <c r="J5" i="6"/>
  <c r="H6" i="6"/>
  <c r="J6" i="6"/>
  <c r="H7" i="6"/>
  <c r="J7" i="6"/>
  <c r="H4" i="6"/>
  <c r="F5" i="6"/>
  <c r="F6" i="6"/>
  <c r="F7" i="6"/>
  <c r="F8" i="6"/>
  <c r="F9" i="6"/>
  <c r="F10" i="6"/>
  <c r="F11" i="6"/>
  <c r="F4" i="6"/>
  <c r="E5" i="6"/>
  <c r="E6" i="6"/>
  <c r="E7" i="6"/>
  <c r="E8" i="6"/>
  <c r="E9" i="6"/>
  <c r="E10" i="6"/>
  <c r="E11" i="6"/>
  <c r="E4" i="6"/>
  <c r="R57" i="6"/>
  <c r="S57" i="6"/>
  <c r="T57" i="6"/>
  <c r="U57" i="6"/>
  <c r="R58" i="6"/>
  <c r="S58" i="6"/>
  <c r="T58" i="6"/>
  <c r="U58" i="6"/>
  <c r="R59" i="6"/>
  <c r="S59" i="6"/>
  <c r="T59" i="6"/>
  <c r="U59" i="6"/>
  <c r="R60" i="6"/>
  <c r="S60" i="6"/>
  <c r="T60" i="6"/>
  <c r="U60" i="6"/>
  <c r="R61" i="6"/>
  <c r="S61" i="6"/>
  <c r="T61" i="6"/>
  <c r="U61" i="6"/>
  <c r="R62" i="6"/>
  <c r="S62" i="6"/>
  <c r="T62" i="6"/>
  <c r="U62" i="6"/>
  <c r="R63" i="6"/>
  <c r="S63" i="6"/>
  <c r="T63" i="6"/>
  <c r="U63" i="6"/>
  <c r="R64" i="6"/>
  <c r="S64" i="6"/>
  <c r="T64" i="6"/>
  <c r="U64" i="6"/>
  <c r="R54" i="6"/>
  <c r="S54" i="6"/>
  <c r="T54" i="6"/>
  <c r="U54" i="6"/>
  <c r="R55" i="6"/>
  <c r="S55" i="6"/>
  <c r="T55" i="6"/>
  <c r="U55" i="6"/>
  <c r="R56" i="6"/>
  <c r="S56" i="6"/>
  <c r="T56" i="6"/>
  <c r="U56" i="6"/>
  <c r="U53" i="6"/>
  <c r="T53" i="6"/>
  <c r="S53" i="6"/>
  <c r="R53" i="6"/>
  <c r="P35" i="6"/>
  <c r="P36" i="6"/>
  <c r="P37" i="6"/>
  <c r="P38" i="6"/>
  <c r="P39" i="6"/>
  <c r="P40" i="6"/>
  <c r="P41" i="6"/>
  <c r="P34" i="6"/>
  <c r="M35" i="6"/>
  <c r="M36" i="6"/>
  <c r="M37" i="6"/>
  <c r="M38" i="6"/>
  <c r="M39" i="6"/>
  <c r="M40" i="6"/>
  <c r="M41" i="6"/>
  <c r="M34" i="6"/>
  <c r="L35" i="6"/>
  <c r="L36" i="6"/>
  <c r="L37" i="6"/>
  <c r="L38" i="6"/>
  <c r="L39" i="6"/>
  <c r="L40" i="6"/>
  <c r="L41" i="6"/>
  <c r="L34" i="6"/>
  <c r="P30" i="6"/>
  <c r="P31" i="6"/>
  <c r="P32" i="6"/>
  <c r="P29" i="6"/>
  <c r="M30" i="6"/>
  <c r="M31" i="6"/>
  <c r="M32" i="6"/>
  <c r="M29" i="6"/>
  <c r="L30" i="6"/>
  <c r="L31" i="6"/>
  <c r="L32" i="6"/>
  <c r="L29" i="6"/>
  <c r="G15" i="6"/>
  <c r="G14" i="6"/>
  <c r="G13" i="6"/>
  <c r="G12" i="6"/>
  <c r="K12" i="6"/>
  <c r="I13" i="6"/>
  <c r="K13" i="6"/>
  <c r="I14" i="6"/>
  <c r="K14" i="6"/>
  <c r="I15" i="6"/>
  <c r="K15" i="6"/>
  <c r="I12" i="6"/>
  <c r="J12" i="6"/>
  <c r="H13" i="6"/>
  <c r="J13" i="6"/>
  <c r="H14" i="6"/>
  <c r="J14" i="6"/>
  <c r="H15" i="6"/>
  <c r="J15" i="6"/>
  <c r="H12" i="6"/>
  <c r="D13" i="6"/>
  <c r="D14" i="6"/>
  <c r="D15" i="6"/>
  <c r="D12" i="6"/>
  <c r="F13" i="6"/>
  <c r="F14" i="6"/>
  <c r="F15" i="6"/>
  <c r="F12" i="6"/>
  <c r="E13" i="6"/>
  <c r="E14" i="6"/>
  <c r="E15" i="6"/>
  <c r="E12" i="6"/>
  <c r="N22" i="6"/>
  <c r="M22" i="6"/>
  <c r="L22" i="6"/>
  <c r="R22" i="6"/>
  <c r="Q22" i="6"/>
  <c r="P22" i="6"/>
  <c r="O22" i="6"/>
  <c r="C13" i="6"/>
  <c r="C9" i="6"/>
  <c r="C5" i="6"/>
  <c r="C12" i="6"/>
  <c r="A12" i="6"/>
  <c r="C4" i="6"/>
  <c r="A4" i="6"/>
  <c r="O30" i="6"/>
  <c r="O31" i="6"/>
  <c r="O32" i="6"/>
  <c r="O34" i="6"/>
  <c r="O35" i="6"/>
  <c r="O36" i="6"/>
  <c r="O37" i="6"/>
  <c r="O38" i="6"/>
  <c r="O39" i="6"/>
  <c r="O40" i="6"/>
  <c r="O41" i="6"/>
  <c r="O29" i="6"/>
  <c r="G31" i="6"/>
  <c r="G32" i="6"/>
  <c r="G33" i="6"/>
  <c r="G34" i="6"/>
  <c r="G35" i="6"/>
  <c r="G36" i="6"/>
  <c r="G30" i="6"/>
  <c r="D22" i="6"/>
  <c r="F33" i="6" l="1"/>
  <c r="F39" i="6"/>
  <c r="F32" i="6"/>
  <c r="N41" i="6"/>
  <c r="F53" i="6"/>
  <c r="F49" i="6"/>
  <c r="F31" i="6"/>
  <c r="N29" i="6"/>
  <c r="F43" i="6"/>
  <c r="F36" i="6"/>
  <c r="N30" i="6"/>
  <c r="N37" i="6"/>
  <c r="F42" i="6"/>
  <c r="F51" i="6"/>
  <c r="F47" i="6"/>
  <c r="N32" i="6"/>
  <c r="N34" i="6"/>
  <c r="F45" i="6"/>
  <c r="F29" i="6"/>
  <c r="N35" i="6"/>
  <c r="F52" i="6"/>
  <c r="N36" i="6"/>
  <c r="F35" i="6"/>
  <c r="N38" i="6"/>
  <c r="F41" i="6"/>
  <c r="N40" i="6"/>
  <c r="F30" i="6"/>
  <c r="F44" i="6"/>
  <c r="F48" i="6"/>
  <c r="F38" i="6"/>
  <c r="F34" i="6"/>
  <c r="N31" i="6"/>
  <c r="N39" i="6"/>
  <c r="F40" i="6"/>
  <c r="F50" i="6"/>
  <c r="F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USER999</author>
    <author>Owner</author>
  </authors>
  <commentList>
    <comment ref="G4" authorId="0" shapeId="0" xr:uid="{0CD9DF4E-9B68-4797-A028-AF7C782DDBDC}">
      <text>
        <r>
          <rPr>
            <b/>
            <sz val="9"/>
            <color indexed="81"/>
            <rFont val="MS P ゴシック"/>
            <family val="3"/>
            <charset val="128"/>
          </rPr>
          <t>略称は10字以内とする。
また末尾は、中学校は○○中とし、クラブチームは①ジュニア　②Jr　③スポ少　④クラブ　⑤JBC　⑥BC　から選ぶこととする。ただし、これに当てはまらない場合は10字以内で略称を申請すること。</t>
        </r>
      </text>
    </comment>
    <comment ref="U12" authorId="1" shapeId="0" xr:uid="{17121D9D-B2FE-4385-B94A-ED3793E3F566}">
      <text>
        <r>
          <rPr>
            <b/>
            <sz val="9"/>
            <color indexed="81"/>
            <rFont val="MS P ゴシック"/>
            <family val="3"/>
            <charset val="128"/>
          </rPr>
          <t>2024/11/01のように半角数字で年/月/日と/を入れて入力してください。</t>
        </r>
      </text>
    </comment>
    <comment ref="U21" authorId="1" shapeId="0" xr:uid="{4C3E7291-4F2D-43BD-B539-2637A704FD3D}">
      <text>
        <r>
          <rPr>
            <b/>
            <sz val="9"/>
            <color indexed="81"/>
            <rFont val="MS P ゴシック"/>
            <family val="3"/>
            <charset val="128"/>
          </rPr>
          <t>2024/11/01のように半角数字で年/月/日と/を入れて入力してください。</t>
        </r>
      </text>
    </comment>
    <comment ref="U39" authorId="1" shapeId="0" xr:uid="{79AEE5D6-46B5-47EF-9928-73A73277F2D6}">
      <text>
        <r>
          <rPr>
            <b/>
            <sz val="9"/>
            <color indexed="81"/>
            <rFont val="MS P ゴシック"/>
            <family val="3"/>
            <charset val="128"/>
          </rPr>
          <t>2024/11/01のように半角数字で年/月/日と/を入れて入力してください。</t>
        </r>
      </text>
    </comment>
    <comment ref="U44" authorId="1" shapeId="0" xr:uid="{5A23B178-2D20-4A8F-9EED-4E09238C4D35}">
      <text>
        <r>
          <rPr>
            <b/>
            <sz val="9"/>
            <color indexed="81"/>
            <rFont val="MS P ゴシック"/>
            <family val="3"/>
            <charset val="128"/>
          </rPr>
          <t>2024/11/01のように半角数字で年/月/日と/を入れて入力してください。</t>
        </r>
      </text>
    </comment>
  </commentList>
</comments>
</file>

<file path=xl/sharedStrings.xml><?xml version="1.0" encoding="utf-8"?>
<sst xmlns="http://schemas.openxmlformats.org/spreadsheetml/2006/main" count="172" uniqueCount="82">
  <si>
    <t>シングルス</t>
    <phoneticPr fontId="1"/>
  </si>
  <si>
    <t>ランキング</t>
    <phoneticPr fontId="1"/>
  </si>
  <si>
    <t>ダブルス</t>
    <phoneticPr fontId="1"/>
  </si>
  <si>
    <t>学年</t>
    <rPh sb="0" eb="2">
      <t>ガクネン</t>
    </rPh>
    <phoneticPr fontId="1"/>
  </si>
  <si>
    <t>競技役員</t>
    <rPh sb="0" eb="2">
      <t>キョウギ</t>
    </rPh>
    <rPh sb="2" eb="4">
      <t>ヤクイン</t>
    </rPh>
    <phoneticPr fontId="1"/>
  </si>
  <si>
    <t>氏名</t>
    <rPh sb="0" eb="2">
      <t>シメイ</t>
    </rPh>
    <phoneticPr fontId="1"/>
  </si>
  <si>
    <t>プログラム</t>
    <phoneticPr fontId="1"/>
  </si>
  <si>
    <t>チーム名</t>
    <rPh sb="3" eb="4">
      <t>メイ</t>
    </rPh>
    <phoneticPr fontId="3"/>
  </si>
  <si>
    <t>監督・コーチ</t>
    <rPh sb="0" eb="2">
      <t>カントク</t>
    </rPh>
    <phoneticPr fontId="3"/>
  </si>
  <si>
    <t>シングルス選手名</t>
    <rPh sb="5" eb="7">
      <t>センシュ</t>
    </rPh>
    <rPh sb="7" eb="8">
      <t>メイ</t>
    </rPh>
    <phoneticPr fontId="3"/>
  </si>
  <si>
    <t>ダブルス選手名</t>
    <rPh sb="4" eb="6">
      <t>センシュ</t>
    </rPh>
    <rPh sb="6" eb="7">
      <t>メイ</t>
    </rPh>
    <phoneticPr fontId="3"/>
  </si>
  <si>
    <t>監督</t>
    <rPh sb="0" eb="2">
      <t>カントク</t>
    </rPh>
    <phoneticPr fontId="3"/>
  </si>
  <si>
    <t>コーチ</t>
  </si>
  <si>
    <t>種目</t>
  </si>
  <si>
    <t>名前</t>
  </si>
  <si>
    <t>ふりがな</t>
  </si>
  <si>
    <t>所属</t>
  </si>
  <si>
    <t>グループ</t>
  </si>
  <si>
    <t>付加情報</t>
  </si>
  <si>
    <t>色つきセルに入力願います。</t>
    <rPh sb="0" eb="1">
      <t>イロ</t>
    </rPh>
    <rPh sb="6" eb="8">
      <t>ニュウリョク</t>
    </rPh>
    <rPh sb="8" eb="9">
      <t>ネガ</t>
    </rPh>
    <phoneticPr fontId="3"/>
  </si>
  <si>
    <t>申し込み
責任者</t>
    <rPh sb="0" eb="1">
      <t>モウ</t>
    </rPh>
    <rPh sb="2" eb="3">
      <t>コ</t>
    </rPh>
    <rPh sb="5" eb="8">
      <t>セキニンシャ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</si>
  <si>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</si>
  <si>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</si>
  <si>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b/>
        <sz val="16"/>
        <color theme="1"/>
        <rFont val="BIZ UDPゴシック"/>
        <family val="3"/>
        <charset val="128"/>
      </rPr>
      <t>推薦選手枠用</t>
    </r>
    <r>
      <rPr>
        <sz val="16"/>
        <color theme="1"/>
        <rFont val="BIZ UDPゴシック"/>
        <family val="3"/>
        <charset val="128"/>
      </rPr>
      <t/>
    </r>
    <rPh sb="4" eb="5">
      <t>ワク</t>
    </rPh>
    <phoneticPr fontId="1"/>
  </si>
  <si>
    <t>※必ず１部へのエントリーとなります。</t>
    <phoneticPr fontId="1"/>
  </si>
  <si>
    <t>プログラムの送信や大会事務局からの連絡は、申し込み書を送信したアドレスに送ります。ご注意ください。</t>
    <phoneticPr fontId="1"/>
  </si>
  <si>
    <t>競技役員氏名</t>
    <phoneticPr fontId="1"/>
  </si>
  <si>
    <t>お弁当</t>
    <phoneticPr fontId="1"/>
  </si>
  <si>
    <t>エントリー確認</t>
    <rPh sb="5" eb="7">
      <t>カクニン</t>
    </rPh>
    <phoneticPr fontId="1"/>
  </si>
  <si>
    <t>競技役員</t>
    <rPh sb="0" eb="2">
      <t>キョウギ</t>
    </rPh>
    <rPh sb="2" eb="4">
      <t>ヤクイン</t>
    </rPh>
    <phoneticPr fontId="2"/>
  </si>
  <si>
    <t>お弁当</t>
    <rPh sb="1" eb="3">
      <t>ベントウ</t>
    </rPh>
    <phoneticPr fontId="2"/>
  </si>
  <si>
    <t>推薦</t>
    <rPh sb="0" eb="2">
      <t>スイセン</t>
    </rPh>
    <phoneticPr fontId="1"/>
  </si>
  <si>
    <t>チーム枠</t>
    <rPh sb="3" eb="4">
      <t>ワク</t>
    </rPh>
    <phoneticPr fontId="1"/>
  </si>
  <si>
    <t>コーチ氏名</t>
    <phoneticPr fontId="1"/>
  </si>
  <si>
    <t>1部・2部</t>
    <rPh sb="1" eb="2">
      <t>ブ</t>
    </rPh>
    <rPh sb="4" eb="5">
      <t>ブ</t>
    </rPh>
    <phoneticPr fontId="1"/>
  </si>
  <si>
    <t>シングルス</t>
    <phoneticPr fontId="1"/>
  </si>
  <si>
    <t>※1部・2部を必ず記入してください。</t>
    <rPh sb="2" eb="3">
      <t>ブ</t>
    </rPh>
    <rPh sb="5" eb="6">
      <t>ブ</t>
    </rPh>
    <rPh sb="7" eb="8">
      <t>カナラ</t>
    </rPh>
    <rPh sb="9" eb="11">
      <t>キニュウ</t>
    </rPh>
    <phoneticPr fontId="1"/>
  </si>
  <si>
    <t>男子／女子</t>
    <rPh sb="0" eb="2">
      <t>ダンシ</t>
    </rPh>
    <rPh sb="3" eb="5">
      <t>ジョシ</t>
    </rPh>
    <phoneticPr fontId="1"/>
  </si>
  <si>
    <t>監督</t>
    <rPh sb="0" eb="2">
      <t>カントク</t>
    </rPh>
    <phoneticPr fontId="1"/>
  </si>
  <si>
    <t>他チームの選手と組む場合、
その選手の所属チーム名</t>
    <rPh sb="0" eb="1">
      <t>タ</t>
    </rPh>
    <rPh sb="5" eb="7">
      <t>センシュ</t>
    </rPh>
    <rPh sb="8" eb="9">
      <t>ク</t>
    </rPh>
    <rPh sb="10" eb="12">
      <t>バアイ</t>
    </rPh>
    <rPh sb="16" eb="18">
      <t>センシュ</t>
    </rPh>
    <rPh sb="19" eb="21">
      <t>ショゾク</t>
    </rPh>
    <rPh sb="24" eb="25">
      <t>ナ</t>
    </rPh>
    <phoneticPr fontId="1"/>
  </si>
  <si>
    <t>緊急
連絡先</t>
    <rPh sb="0" eb="2">
      <t>キンキュウ</t>
    </rPh>
    <rPh sb="3" eb="6">
      <t>レンラクサキ</t>
    </rPh>
    <phoneticPr fontId="1"/>
  </si>
  <si>
    <t>種目</t>
    <rPh sb="0" eb="2">
      <t>シュモク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</si>
  <si>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</si>
  <si>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アサミ</t>
    <phoneticPr fontId="1"/>
  </si>
  <si>
    <t>チーム</t>
    <phoneticPr fontId="1"/>
  </si>
  <si>
    <t>1部S</t>
    <rPh sb="1" eb="2">
      <t>ブ</t>
    </rPh>
    <phoneticPr fontId="1"/>
  </si>
  <si>
    <t>1部D</t>
    <rPh sb="1" eb="2">
      <t>ブ</t>
    </rPh>
    <phoneticPr fontId="1"/>
  </si>
  <si>
    <t>2部S</t>
    <rPh sb="1" eb="2">
      <t>ブ</t>
    </rPh>
    <phoneticPr fontId="1"/>
  </si>
  <si>
    <t>2部D</t>
    <rPh sb="1" eb="2">
      <t>ブ</t>
    </rPh>
    <phoneticPr fontId="1"/>
  </si>
  <si>
    <t>S</t>
    <phoneticPr fontId="1"/>
  </si>
  <si>
    <t>D</t>
    <phoneticPr fontId="1"/>
  </si>
  <si>
    <t>緊急連絡先</t>
    <rPh sb="0" eb="2">
      <t>キンキュウ</t>
    </rPh>
    <rPh sb="2" eb="5">
      <t>レンラクサキ</t>
    </rPh>
    <phoneticPr fontId="3"/>
  </si>
  <si>
    <t>２日（土）</t>
    <rPh sb="3" eb="4">
      <t>ド</t>
    </rPh>
    <phoneticPr fontId="3"/>
  </si>
  <si>
    <t>３日（日）</t>
    <rPh sb="3" eb="4">
      <t>ニチ</t>
    </rPh>
    <phoneticPr fontId="3"/>
  </si>
  <si>
    <t>推薦選手</t>
    <rPh sb="0" eb="4">
      <t>スイセンセンシュ</t>
    </rPh>
    <phoneticPr fontId="1"/>
  </si>
  <si>
    <t>チーム枠</t>
    <rPh sb="3" eb="4">
      <t>ワク</t>
    </rPh>
    <phoneticPr fontId="1"/>
  </si>
  <si>
    <t>S</t>
    <phoneticPr fontId="3"/>
  </si>
  <si>
    <t>第25回新潟県中学生バドミントン選手権大会（個人戦）申込書</t>
    <phoneticPr fontId="1"/>
  </si>
  <si>
    <t>令和６年</t>
    <rPh sb="0" eb="2">
      <t>レイワ</t>
    </rPh>
    <rPh sb="3" eb="4">
      <t>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</si>
  <si>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</si>
  <si>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</si>
  <si>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</si>
  <si>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</si>
  <si>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生年月日(西暦)</t>
    <rPh sb="0" eb="4">
      <t>セイネンガッピ</t>
    </rPh>
    <rPh sb="5" eb="7">
      <t>セイレキ</t>
    </rPh>
    <phoneticPr fontId="1"/>
  </si>
  <si>
    <t>協会登録番号</t>
    <phoneticPr fontId="1"/>
  </si>
  <si>
    <t>※『要』を入力した場合、競技役員の弁当は本部で準備します。</t>
    <rPh sb="2" eb="3">
      <t>ヨウ</t>
    </rPh>
    <rPh sb="5" eb="7">
      <t>ニュウリョク</t>
    </rPh>
    <rPh sb="9" eb="11">
      <t>バアイ</t>
    </rPh>
    <rPh sb="12" eb="14">
      <t>キョウギ</t>
    </rPh>
    <rPh sb="14" eb="16">
      <t>ヤクイン</t>
    </rPh>
    <rPh sb="17" eb="19">
      <t>ベントウ</t>
    </rPh>
    <rPh sb="20" eb="22">
      <t>ホンブ</t>
    </rPh>
    <rPh sb="23" eb="25">
      <t>ジュンビ</t>
    </rPh>
    <phoneticPr fontId="3"/>
  </si>
  <si>
    <t>協会登録確認システムを使用するので、フリガナ、生年月日(西暦)、協会登録番号は正確に入力してください。</t>
    <rPh sb="0" eb="4">
      <t>キョウカイトウロク</t>
    </rPh>
    <rPh sb="4" eb="6">
      <t>カクニン</t>
    </rPh>
    <rPh sb="11" eb="13">
      <t>シヨウ</t>
    </rPh>
    <rPh sb="23" eb="27">
      <t>セイネンガッピ</t>
    </rPh>
    <rPh sb="28" eb="30">
      <t>セイレキ</t>
    </rPh>
    <rPh sb="32" eb="38">
      <t>キョウカイトウロクバンゴウ</t>
    </rPh>
    <rPh sb="39" eb="41">
      <t>セイカク</t>
    </rPh>
    <rPh sb="42" eb="44">
      <t>ニュウリョク</t>
    </rPh>
    <phoneticPr fontId="1"/>
  </si>
  <si>
    <r>
      <rPr>
        <b/>
        <sz val="10"/>
        <color rgb="FFFF0000"/>
        <rFont val="BIZ UDPゴシック"/>
        <family val="3"/>
        <charset val="128"/>
      </rPr>
      <t>※初日はチームから1名出してください。</t>
    </r>
    <r>
      <rPr>
        <b/>
        <sz val="10"/>
        <color theme="1"/>
        <rFont val="BIZ UDPゴシック"/>
        <family val="3"/>
        <charset val="128"/>
      </rPr>
      <t>2日目はお手伝いいただける方はぜひご記入ください。</t>
    </r>
    <rPh sb="1" eb="3">
      <t>ショニチ</t>
    </rPh>
    <rPh sb="11" eb="12">
      <t>ダ</t>
    </rPh>
    <rPh sb="20" eb="22">
      <t>ニチメ</t>
    </rPh>
    <rPh sb="24" eb="26">
      <t>テツダ</t>
    </rPh>
    <rPh sb="32" eb="33">
      <t>カタ</t>
    </rPh>
    <rPh sb="37" eb="39">
      <t>キニュウ</t>
    </rPh>
    <phoneticPr fontId="1"/>
  </si>
  <si>
    <t>※枠が足りない場合は、一枠に二人記入してください。</t>
    <phoneticPr fontId="1"/>
  </si>
  <si>
    <t>協会登録確認システム</t>
    <rPh sb="0" eb="4">
      <t>キョウカイトウロク</t>
    </rPh>
    <rPh sb="4" eb="6">
      <t>カクニン</t>
    </rPh>
    <phoneticPr fontId="1"/>
  </si>
  <si>
    <t>チーム名（正式）</t>
    <rPh sb="3" eb="4">
      <t>メイ</t>
    </rPh>
    <rPh sb="5" eb="7">
      <t>セイシキ</t>
    </rPh>
    <phoneticPr fontId="1"/>
  </si>
  <si>
    <t>チーム名（略称）</t>
    <rPh sb="3" eb="4">
      <t>メイ</t>
    </rPh>
    <rPh sb="5" eb="7">
      <t>リャクショウ</t>
    </rPh>
    <phoneticPr fontId="1"/>
  </si>
  <si>
    <t>略称は10字以内とする。
また末尾は、中学校は○○中とし、クラブチームは①ジュニア　②Jr　③スポ少　④クラブ　⑤JBC　⑥BC　から選ぶこととする。ただし、これに当てはまらない場合は10字以内で略称を申請すること。</t>
    <phoneticPr fontId="1"/>
  </si>
  <si>
    <t>以下のように申し込みます。</t>
    <rPh sb="0" eb="2">
      <t>イカ</t>
    </rPh>
    <rPh sb="6" eb="7">
      <t>モウ</t>
    </rPh>
    <rPh sb="8" eb="9">
      <t>コ</t>
    </rPh>
    <phoneticPr fontId="1"/>
  </si>
  <si>
    <t>セイ</t>
    <phoneticPr fontId="1"/>
  </si>
  <si>
    <t>協会登録番号</t>
    <rPh sb="0" eb="6">
      <t>キョウカイトウロクバンゴウ</t>
    </rPh>
    <phoneticPr fontId="1"/>
  </si>
  <si>
    <t>１部</t>
    <rPh sb="1" eb="2">
      <t>ブ</t>
    </rPh>
    <phoneticPr fontId="1"/>
  </si>
  <si>
    <t>【選んでください】</t>
  </si>
  <si>
    <r>
      <t>※</t>
    </r>
    <r>
      <rPr>
        <b/>
        <sz val="14"/>
        <color rgb="FFFF0000"/>
        <rFont val="BIZ UDPゴシック"/>
        <family val="3"/>
        <charset val="128"/>
      </rPr>
      <t>ランキング順</t>
    </r>
    <r>
      <rPr>
        <b/>
        <sz val="14"/>
        <color theme="1"/>
        <rFont val="BIZ UDPゴシック"/>
        <family val="3"/>
        <charset val="128"/>
      </rPr>
      <t>に記入してください。</t>
    </r>
    <rPh sb="6" eb="7">
      <t>ジュン</t>
    </rPh>
    <rPh sb="8" eb="10">
      <t>キニュウ</t>
    </rPh>
    <phoneticPr fontId="1"/>
  </si>
  <si>
    <t>今年度JOC県予選会でベスト３２以上、全日中県選手選考会でベスト１６以上、詳しくは別紙参照</t>
    <rPh sb="37" eb="38">
      <t>クワ</t>
    </rPh>
    <rPh sb="41" eb="43">
      <t>ベッシ</t>
    </rPh>
    <rPh sb="43" eb="45">
      <t>サンショウ</t>
    </rPh>
    <phoneticPr fontId="1"/>
  </si>
  <si>
    <t>１１月３０日（土）</t>
    <rPh sb="2" eb="3">
      <t>ガツ</t>
    </rPh>
    <rPh sb="5" eb="6">
      <t>ニチ</t>
    </rPh>
    <rPh sb="7" eb="8">
      <t>ド</t>
    </rPh>
    <phoneticPr fontId="1"/>
  </si>
  <si>
    <t>１２月１日（日）</t>
    <rPh sb="2" eb="3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</si>
</sst>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u val="double"/>
      <sz val="14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name val="HG丸ｺﾞｼｯｸM-PRO"/>
      <family val="3"/>
      <charset val="128"/>
    </font>
    <font>
      <b/>
      <sz val="10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6" fillId="0" borderId="0" xfId="0" applyFont="1" applyAlignment="1">
      <alignment horizontal="left" vertical="center" shrinkToFit="1"/>
    </xf>
    <xf numFmtId="0" fontId="2" fillId="0" borderId="0" xfId="1" applyFont="1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0" fontId="0" fillId="5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0" fontId="20" fillId="8" borderId="1" xfId="2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9" borderId="11" xfId="1" applyFont="1" applyFill="1" applyBorder="1" applyAlignment="1" applyProtection="1">
      <alignment vertical="center" shrinkToFit="1"/>
      <protection hidden="1"/>
    </xf>
    <xf numFmtId="0" fontId="2" fillId="9" borderId="37" xfId="1" applyFont="1" applyFill="1" applyBorder="1" applyAlignment="1" applyProtection="1">
      <alignment horizontal="center" vertical="center"/>
      <protection hidden="1"/>
    </xf>
    <xf numFmtId="0" fontId="5" fillId="9" borderId="7" xfId="1" applyFont="1" applyFill="1" applyBorder="1" applyAlignment="1" applyProtection="1">
      <alignment vertical="center" shrinkToFit="1"/>
      <protection hidden="1"/>
    </xf>
    <xf numFmtId="0" fontId="2" fillId="9" borderId="16" xfId="1" applyFont="1" applyFill="1" applyBorder="1" applyAlignment="1" applyProtection="1">
      <alignment vertical="center" shrinkToFit="1"/>
      <protection hidden="1"/>
    </xf>
    <xf numFmtId="0" fontId="5" fillId="9" borderId="39" xfId="1" applyFont="1" applyFill="1" applyBorder="1" applyAlignment="1" applyProtection="1">
      <alignment vertical="center" shrinkToFit="1"/>
      <protection hidden="1"/>
    </xf>
    <xf numFmtId="0" fontId="5" fillId="9" borderId="42" xfId="1" applyFont="1" applyFill="1" applyBorder="1" applyAlignment="1" applyProtection="1">
      <alignment vertical="center" shrinkToFit="1"/>
      <protection hidden="1"/>
    </xf>
    <xf numFmtId="0" fontId="2" fillId="9" borderId="12" xfId="1" applyFont="1" applyFill="1" applyBorder="1" applyAlignment="1" applyProtection="1">
      <alignment vertical="center" shrinkToFit="1"/>
      <protection hidden="1"/>
    </xf>
    <xf numFmtId="0" fontId="5" fillId="9" borderId="44" xfId="1" applyFont="1" applyFill="1" applyBorder="1" applyAlignment="1" applyProtection="1">
      <alignment vertical="center" shrinkToFit="1"/>
      <protection hidden="1"/>
    </xf>
    <xf numFmtId="0" fontId="0" fillId="0" borderId="40" xfId="0" applyBorder="1">
      <alignment vertical="center"/>
    </xf>
    <xf numFmtId="0" fontId="2" fillId="9" borderId="80" xfId="1" applyFont="1" applyFill="1" applyBorder="1" applyAlignment="1" applyProtection="1">
      <alignment horizontal="center" vertical="center"/>
      <protection hidden="1"/>
    </xf>
    <xf numFmtId="0" fontId="2" fillId="9" borderId="81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2" fillId="10" borderId="14" xfId="1" applyFont="1" applyFill="1" applyBorder="1" applyAlignment="1" applyProtection="1">
      <alignment vertical="center" shrinkToFit="1"/>
      <protection hidden="1"/>
    </xf>
    <xf numFmtId="0" fontId="2" fillId="10" borderId="18" xfId="1" applyFont="1" applyFill="1" applyBorder="1" applyAlignment="1" applyProtection="1">
      <alignment vertical="center" shrinkToFit="1"/>
      <protection hidden="1"/>
    </xf>
    <xf numFmtId="0" fontId="2" fillId="10" borderId="31" xfId="1" applyFont="1" applyFill="1" applyBorder="1" applyAlignment="1" applyProtection="1">
      <alignment vertical="center" shrinkToFit="1"/>
      <protection hidden="1"/>
    </xf>
    <xf numFmtId="0" fontId="2" fillId="10" borderId="83" xfId="1" applyFont="1" applyFill="1" applyBorder="1" applyAlignment="1" applyProtection="1">
      <alignment horizontal="center" vertical="center"/>
      <protection hidden="1"/>
    </xf>
    <xf numFmtId="0" fontId="20" fillId="8" borderId="6" xfId="2" applyFont="1" applyFill="1" applyBorder="1" applyAlignment="1">
      <alignment horizontal="center" vertical="center" shrinkToFit="1"/>
    </xf>
    <xf numFmtId="0" fontId="2" fillId="0" borderId="1" xfId="1" applyFont="1" applyBorder="1" applyAlignment="1" applyProtection="1">
      <alignment vertical="center" shrinkToFit="1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10" borderId="1" xfId="1" applyFont="1" applyFill="1" applyBorder="1" applyAlignment="1" applyProtection="1">
      <alignment horizontal="center" vertical="center"/>
      <protection hidden="1"/>
    </xf>
    <xf numFmtId="0" fontId="5" fillId="10" borderId="20" xfId="1" applyFont="1" applyFill="1" applyBorder="1" applyAlignment="1" applyProtection="1">
      <alignment vertical="center" shrinkToFit="1"/>
      <protection hidden="1"/>
    </xf>
    <xf numFmtId="0" fontId="5" fillId="10" borderId="39" xfId="1" applyFont="1" applyFill="1" applyBorder="1" applyAlignment="1" applyProtection="1">
      <alignment vertical="center" shrinkToFit="1"/>
      <protection hidden="1"/>
    </xf>
    <xf numFmtId="0" fontId="5" fillId="10" borderId="42" xfId="1" applyFont="1" applyFill="1" applyBorder="1" applyAlignment="1" applyProtection="1">
      <alignment vertical="center" shrinkToFit="1"/>
      <protection hidden="1"/>
    </xf>
    <xf numFmtId="0" fontId="5" fillId="10" borderId="100" xfId="1" applyFont="1" applyFill="1" applyBorder="1" applyAlignment="1" applyProtection="1">
      <alignment vertical="center" shrinkToFit="1"/>
      <protection hidden="1"/>
    </xf>
    <xf numFmtId="0" fontId="5" fillId="10" borderId="0" xfId="1" applyFont="1" applyFill="1" applyAlignment="1" applyProtection="1">
      <alignment vertical="center" shrinkToFit="1"/>
      <protection hidden="1"/>
    </xf>
    <xf numFmtId="0" fontId="5" fillId="9" borderId="1" xfId="1" applyFont="1" applyFill="1" applyBorder="1" applyAlignment="1" applyProtection="1">
      <alignment horizontal="center" vertical="center" shrinkToFit="1"/>
      <protection hidden="1"/>
    </xf>
    <xf numFmtId="0" fontId="5" fillId="10" borderId="1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2" fillId="9" borderId="7" xfId="1" applyFont="1" applyFill="1" applyBorder="1" applyAlignment="1" applyProtection="1">
      <alignment horizontal="center" vertical="center"/>
      <protection hidden="1"/>
    </xf>
    <xf numFmtId="0" fontId="2" fillId="9" borderId="8" xfId="1" applyFont="1" applyFill="1" applyBorder="1" applyAlignment="1" applyProtection="1">
      <alignment horizontal="center" vertical="center"/>
      <protection hidden="1"/>
    </xf>
    <xf numFmtId="0" fontId="2" fillId="9" borderId="23" xfId="1" applyFont="1" applyFill="1" applyBorder="1" applyAlignment="1" applyProtection="1">
      <alignment horizontal="center" vertical="center"/>
      <protection hidden="1"/>
    </xf>
    <xf numFmtId="0" fontId="2" fillId="10" borderId="0" xfId="1" applyFont="1" applyFill="1" applyAlignment="1" applyProtection="1">
      <alignment horizontal="center" vertical="center"/>
      <protection hidden="1"/>
    </xf>
    <xf numFmtId="0" fontId="2" fillId="10" borderId="0" xfId="1" applyFont="1" applyFill="1" applyAlignment="1" applyProtection="1">
      <alignment vertical="center" shrinkToFit="1"/>
      <protection hidden="1"/>
    </xf>
    <xf numFmtId="0" fontId="5" fillId="10" borderId="0" xfId="1" applyFont="1" applyFill="1" applyAlignment="1" applyProtection="1">
      <alignment horizontal="center" vertical="center" shrinkToFit="1"/>
      <protection hidden="1"/>
    </xf>
    <xf numFmtId="0" fontId="2" fillId="10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9" fontId="6" fillId="2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1" fillId="2" borderId="0" xfId="0" applyFont="1" applyFill="1">
      <alignment vertical="center"/>
    </xf>
    <xf numFmtId="0" fontId="7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7" fillId="12" borderId="15" xfId="0" applyFont="1" applyFill="1" applyBorder="1">
      <alignment vertical="center"/>
    </xf>
    <xf numFmtId="0" fontId="10" fillId="12" borderId="15" xfId="0" applyFont="1" applyFill="1" applyBorder="1">
      <alignment vertical="center"/>
    </xf>
    <xf numFmtId="0" fontId="11" fillId="12" borderId="0" xfId="0" applyFont="1" applyFill="1">
      <alignment vertical="center"/>
    </xf>
    <xf numFmtId="0" fontId="21" fillId="13" borderId="0" xfId="0" applyFont="1" applyFill="1">
      <alignment vertical="center"/>
    </xf>
    <xf numFmtId="0" fontId="11" fillId="13" borderId="0" xfId="0" applyFont="1" applyFill="1">
      <alignment vertical="center"/>
    </xf>
    <xf numFmtId="0" fontId="13" fillId="13" borderId="0" xfId="0" applyFont="1" applyFill="1">
      <alignment vertical="center"/>
    </xf>
    <xf numFmtId="0" fontId="9" fillId="13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56" fontId="8" fillId="0" borderId="75" xfId="0" applyNumberFormat="1" applyFont="1" applyBorder="1" applyAlignment="1">
      <alignment horizontal="center" vertical="center" shrinkToFit="1"/>
    </xf>
    <xf numFmtId="56" fontId="8" fillId="0" borderId="13" xfId="0" applyNumberFormat="1" applyFont="1" applyBorder="1" applyAlignment="1">
      <alignment horizontal="center" vertical="center" shrinkToFit="1"/>
    </xf>
    <xf numFmtId="56" fontId="8" fillId="0" borderId="52" xfId="0" applyNumberFormat="1" applyFont="1" applyBorder="1" applyAlignment="1">
      <alignment horizontal="center" vertical="center" shrinkToFit="1"/>
    </xf>
    <xf numFmtId="0" fontId="22" fillId="3" borderId="18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31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 shrinkToFit="1"/>
    </xf>
    <xf numFmtId="0" fontId="11" fillId="4" borderId="0" xfId="0" applyFont="1" applyFill="1" applyAlignment="1">
      <alignment horizontal="left" vertical="center" wrapText="1" shrinkToFit="1"/>
    </xf>
    <xf numFmtId="0" fontId="12" fillId="0" borderId="0" xfId="0" applyFont="1" applyAlignment="1">
      <alignment horizontal="center" vertical="center"/>
    </xf>
    <xf numFmtId="0" fontId="8" fillId="0" borderId="10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>
      <alignment horizontal="left"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71" xfId="0" applyFont="1" applyBorder="1" applyAlignment="1" applyProtection="1">
      <alignment horizontal="center" vertical="center" shrinkToFit="1"/>
      <protection locked="0"/>
    </xf>
    <xf numFmtId="0" fontId="8" fillId="0" borderId="72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73" xfId="0" applyFont="1" applyBorder="1" applyAlignment="1" applyProtection="1">
      <alignment horizontal="center" vertical="center" shrinkToFit="1"/>
      <protection locked="0"/>
    </xf>
    <xf numFmtId="0" fontId="8" fillId="0" borderId="103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74" xfId="0" applyFont="1" applyBorder="1" applyAlignment="1" applyProtection="1">
      <alignment horizontal="center" vertical="center" shrinkToFit="1"/>
      <protection locked="0"/>
    </xf>
    <xf numFmtId="0" fontId="8" fillId="0" borderId="102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shrinkToFit="1"/>
      <protection locked="0"/>
    </xf>
    <xf numFmtId="14" fontId="8" fillId="0" borderId="74" xfId="0" applyNumberFormat="1" applyFont="1" applyBorder="1" applyAlignment="1" applyProtection="1">
      <alignment horizontal="center" vertical="center" shrinkToFit="1"/>
      <protection locked="0"/>
    </xf>
    <xf numFmtId="14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8" fillId="0" borderId="91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101" xfId="0" applyFont="1" applyBorder="1" applyAlignment="1" applyProtection="1">
      <alignment horizontal="center" vertical="center" shrinkToFit="1"/>
      <protection locked="0"/>
    </xf>
    <xf numFmtId="0" fontId="8" fillId="0" borderId="99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93" xfId="0" applyFont="1" applyBorder="1" applyAlignment="1" applyProtection="1">
      <alignment horizontal="center" vertical="center" shrinkToFit="1"/>
      <protection locked="0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 applyProtection="1">
      <alignment horizontal="center" vertical="center" shrinkToFit="1"/>
      <protection locked="0"/>
    </xf>
    <xf numFmtId="0" fontId="8" fillId="0" borderId="95" xfId="0" applyFont="1" applyBorder="1" applyAlignment="1" applyProtection="1">
      <alignment horizontal="center" vertical="center" shrinkToFit="1"/>
      <protection locked="0"/>
    </xf>
    <xf numFmtId="0" fontId="8" fillId="0" borderId="9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9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2" xfId="0" applyFont="1" applyBorder="1" applyAlignment="1" applyProtection="1">
      <alignment horizontal="center" vertical="center" shrinkToFit="1"/>
      <protection locked="0"/>
    </xf>
    <xf numFmtId="0" fontId="8" fillId="0" borderId="97" xfId="0" applyFont="1" applyBorder="1" applyAlignment="1" applyProtection="1">
      <alignment horizontal="center" vertical="center" shrinkToFit="1"/>
      <protection locked="0"/>
    </xf>
    <xf numFmtId="14" fontId="8" fillId="0" borderId="6" xfId="0" applyNumberFormat="1" applyFont="1" applyBorder="1" applyAlignment="1" applyProtection="1">
      <alignment horizontal="center" vertical="center" shrinkToFit="1"/>
      <protection locked="0"/>
    </xf>
    <xf numFmtId="14" fontId="8" fillId="0" borderId="7" xfId="0" applyNumberFormat="1" applyFont="1" applyBorder="1" applyAlignment="1" applyProtection="1">
      <alignment horizontal="center" vertical="center" shrinkToFit="1"/>
      <protection locked="0"/>
    </xf>
    <xf numFmtId="14" fontId="8" fillId="0" borderId="8" xfId="0" applyNumberFormat="1" applyFont="1" applyBorder="1" applyAlignment="1" applyProtection="1">
      <alignment horizontal="center" vertical="center" shrinkToFit="1"/>
      <protection locked="0"/>
    </xf>
    <xf numFmtId="14" fontId="8" fillId="0" borderId="63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14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79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21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textRotation="255" shrinkToFit="1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 shrinkToFit="1"/>
    </xf>
    <xf numFmtId="0" fontId="18" fillId="0" borderId="48" xfId="0" applyFont="1" applyBorder="1" applyAlignment="1">
      <alignment horizontal="center" vertical="center" wrapText="1" shrinkToFit="1"/>
    </xf>
    <xf numFmtId="14" fontId="8" fillId="0" borderId="71" xfId="0" applyNumberFormat="1" applyFont="1" applyBorder="1" applyAlignment="1" applyProtection="1">
      <alignment horizontal="center" vertical="center" shrinkToFit="1"/>
      <protection locked="0"/>
    </xf>
    <xf numFmtId="0" fontId="8" fillId="0" borderId="9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35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14" fontId="8" fillId="0" borderId="68" xfId="0" applyNumberFormat="1" applyFont="1" applyBorder="1" applyAlignment="1" applyProtection="1">
      <alignment horizontal="center" vertical="center" shrinkToFit="1"/>
      <protection locked="0"/>
    </xf>
    <xf numFmtId="0" fontId="8" fillId="0" borderId="86" xfId="0" applyFont="1" applyBorder="1" applyAlignment="1" applyProtection="1">
      <alignment horizontal="center" vertical="center" shrinkToFit="1"/>
      <protection locked="0"/>
    </xf>
    <xf numFmtId="56" fontId="8" fillId="0" borderId="35" xfId="0" applyNumberFormat="1" applyFont="1" applyBorder="1" applyAlignment="1">
      <alignment horizontal="center" vertical="center" shrinkToFit="1"/>
    </xf>
    <xf numFmtId="56" fontId="8" fillId="0" borderId="19" xfId="0" applyNumberFormat="1" applyFont="1" applyBorder="1" applyAlignment="1">
      <alignment horizontal="center" vertical="center" shrinkToFit="1"/>
    </xf>
    <xf numFmtId="56" fontId="8" fillId="0" borderId="52" xfId="0" applyNumberFormat="1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56" fontId="8" fillId="0" borderId="57" xfId="0" applyNumberFormat="1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56" fontId="8" fillId="0" borderId="76" xfId="0" applyNumberFormat="1" applyFont="1" applyBorder="1" applyAlignment="1">
      <alignment horizontal="center" vertical="center" shrinkToFit="1"/>
    </xf>
    <xf numFmtId="0" fontId="7" fillId="12" borderId="13" xfId="0" applyFont="1" applyFill="1" applyBorder="1">
      <alignment vertical="center"/>
    </xf>
    <xf numFmtId="0" fontId="7" fillId="7" borderId="0" xfId="0" applyFont="1" applyFill="1" applyAlignment="1">
      <alignment horizontal="left" vertical="center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8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19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shrinkToFit="1"/>
    </xf>
    <xf numFmtId="14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13" borderId="0" xfId="0" applyFont="1" applyFill="1">
      <alignment vertical="center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8" fillId="0" borderId="65" xfId="0" applyFont="1" applyBorder="1" applyAlignment="1">
      <alignment horizontal="center" vertical="center" textRotation="255" shrinkToFit="1"/>
    </xf>
    <xf numFmtId="0" fontId="8" fillId="0" borderId="67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left" vertical="center" shrinkToFit="1"/>
    </xf>
    <xf numFmtId="49" fontId="6" fillId="11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10" borderId="84" xfId="1" applyFont="1" applyFill="1" applyBorder="1" applyAlignment="1" applyProtection="1">
      <alignment horizontal="center" vertical="center"/>
      <protection hidden="1"/>
    </xf>
    <xf numFmtId="0" fontId="2" fillId="10" borderId="85" xfId="1" applyFont="1" applyFill="1" applyBorder="1" applyAlignment="1" applyProtection="1">
      <alignment horizontal="center" vertical="center"/>
      <protection hidden="1"/>
    </xf>
    <xf numFmtId="0" fontId="2" fillId="10" borderId="82" xfId="1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>
      <alignment horizontal="center" vertical="center" shrinkToFit="1"/>
    </xf>
    <xf numFmtId="0" fontId="2" fillId="9" borderId="38" xfId="1" applyFont="1" applyFill="1" applyBorder="1" applyAlignment="1" applyProtection="1">
      <alignment horizontal="center" vertical="center"/>
      <protection hidden="1"/>
    </xf>
    <xf numFmtId="0" fontId="2" fillId="9" borderId="41" xfId="1" applyFont="1" applyFill="1" applyBorder="1" applyAlignment="1" applyProtection="1">
      <alignment horizontal="center" vertical="center"/>
      <protection hidden="1"/>
    </xf>
    <xf numFmtId="0" fontId="2" fillId="9" borderId="43" xfId="1" applyFont="1" applyFill="1" applyBorder="1" applyAlignment="1" applyProtection="1">
      <alignment horizontal="center" vertical="center"/>
      <protection hidden="1"/>
    </xf>
    <xf numFmtId="0" fontId="0" fillId="11" borderId="0" xfId="0" applyFill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shrinkToFit="1"/>
    </xf>
  </cellXfs>
  <cellStyles count="3">
    <cellStyle name="Normal 2" xfId="1" xr:uid="{00000000-0005-0000-0000-000000000000}"/>
    <cellStyle name="標準" xfId="0" builtinId="0"/>
    <cellStyle name="標準 2" xfId="2" xr:uid="{00000000-0005-0000-0000-000002000000}"/>
  </cellStyles>
  <dxfs count="2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58"/>
  <sheetViews>
    <sheetView tabSelected="1" zoomScaleNormal="100" workbookViewId="0">
      <selection activeCell="R2" sqref="R2:S2"/>
    </sheetView>
  </sheetViews>
  <sheetFormatPr defaultColWidth="2.625" defaultRowHeight="13.5"/>
  <cols>
    <col min="25" max="25" width="2.625" customWidth="1"/>
  </cols>
  <sheetData>
    <row r="1" spans="1:39" ht="30" customHeight="1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39" s="61" customFormat="1" ht="27.75" customHeight="1" thickBot="1">
      <c r="A2" s="100" t="s">
        <v>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N2" s="98" t="s">
        <v>58</v>
      </c>
      <c r="O2" s="98"/>
      <c r="P2" s="98"/>
      <c r="Q2" s="98"/>
      <c r="R2" s="99"/>
      <c r="S2" s="99"/>
      <c r="T2" s="98" t="s">
        <v>21</v>
      </c>
      <c r="U2" s="98"/>
      <c r="V2" s="99"/>
      <c r="W2" s="99"/>
      <c r="X2" s="98" t="s">
        <v>22</v>
      </c>
      <c r="Y2" s="98"/>
      <c r="Z2" s="78" t="s">
        <v>73</v>
      </c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62"/>
      <c r="AM2" s="62"/>
    </row>
    <row r="3" spans="1:39" s="61" customFormat="1" ht="18.75" customHeight="1" thickBot="1">
      <c r="A3" s="219" t="s">
        <v>70</v>
      </c>
      <c r="B3" s="220"/>
      <c r="C3" s="220"/>
      <c r="D3" s="220"/>
      <c r="E3" s="220"/>
      <c r="F3" s="157"/>
      <c r="G3" s="104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206"/>
      <c r="S3" s="202" t="s">
        <v>37</v>
      </c>
      <c r="T3" s="203"/>
      <c r="U3" s="203"/>
      <c r="V3" s="203"/>
      <c r="W3" s="203"/>
      <c r="X3" s="203"/>
      <c r="Y3" s="79" t="s">
        <v>77</v>
      </c>
      <c r="Z3" s="79"/>
      <c r="AA3" s="79"/>
      <c r="AB3" s="79"/>
      <c r="AC3" s="79"/>
      <c r="AD3" s="79"/>
      <c r="AE3" s="211"/>
    </row>
    <row r="4" spans="1:39" s="61" customFormat="1" ht="18.75" customHeight="1">
      <c r="A4" s="91" t="s">
        <v>71</v>
      </c>
      <c r="B4" s="92"/>
      <c r="C4" s="92"/>
      <c r="D4" s="92"/>
      <c r="E4" s="92"/>
      <c r="F4" s="93"/>
      <c r="G4" s="94"/>
      <c r="H4" s="95"/>
      <c r="I4" s="95"/>
      <c r="J4" s="95"/>
      <c r="K4" s="95"/>
      <c r="L4" s="95"/>
      <c r="M4" s="95" t="s">
        <v>77</v>
      </c>
      <c r="N4" s="95"/>
      <c r="O4" s="95"/>
      <c r="P4" s="95"/>
      <c r="Q4" s="95"/>
      <c r="R4" s="96"/>
      <c r="S4" s="97" t="s">
        <v>72</v>
      </c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9" s="61" customFormat="1" ht="18.75" customHeight="1">
      <c r="A5" s="221" t="s">
        <v>20</v>
      </c>
      <c r="B5" s="222"/>
      <c r="C5" s="222"/>
      <c r="D5" s="222"/>
      <c r="E5" s="222"/>
      <c r="F5" s="223"/>
      <c r="G5" s="228" t="s">
        <v>5</v>
      </c>
      <c r="H5" s="229"/>
      <c r="I5" s="144"/>
      <c r="J5" s="144"/>
      <c r="K5" s="144"/>
      <c r="L5" s="144"/>
      <c r="M5" s="144"/>
      <c r="N5" s="144"/>
      <c r="O5" s="144"/>
      <c r="P5" s="144"/>
      <c r="Q5" s="144"/>
      <c r="R5" s="20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</row>
    <row r="6" spans="1:39" s="61" customFormat="1" ht="18.75" customHeight="1">
      <c r="A6" s="224"/>
      <c r="B6" s="225"/>
      <c r="C6" s="225"/>
      <c r="D6" s="225"/>
      <c r="E6" s="225"/>
      <c r="F6" s="226"/>
      <c r="G6" s="230" t="s">
        <v>40</v>
      </c>
      <c r="H6" s="231"/>
      <c r="I6" s="144"/>
      <c r="J6" s="144"/>
      <c r="K6" s="144"/>
      <c r="L6" s="144"/>
      <c r="M6" s="144"/>
      <c r="N6" s="144"/>
      <c r="O6" s="144"/>
      <c r="P6" s="144"/>
      <c r="Q6" s="144"/>
      <c r="R6" s="207"/>
      <c r="S6" s="88" t="s">
        <v>25</v>
      </c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</row>
    <row r="7" spans="1:39" s="61" customFormat="1" ht="18.75" customHeight="1" thickBot="1">
      <c r="A7" s="212" t="s">
        <v>38</v>
      </c>
      <c r="B7" s="213"/>
      <c r="C7" s="213"/>
      <c r="D7" s="213"/>
      <c r="E7" s="213"/>
      <c r="F7" s="214"/>
      <c r="G7" s="215" t="s">
        <v>5</v>
      </c>
      <c r="H7" s="216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88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</row>
    <row r="8" spans="1:39" s="61" customFormat="1" ht="18.75" customHeight="1">
      <c r="A8" s="188" t="s">
        <v>23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9" t="s">
        <v>24</v>
      </c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63"/>
      <c r="AG8" s="63"/>
      <c r="AH8" s="63"/>
      <c r="AI8" s="63"/>
      <c r="AJ8" s="63"/>
      <c r="AK8" s="63"/>
    </row>
    <row r="9" spans="1:39" s="61" customFormat="1" ht="18.75" customHeight="1">
      <c r="A9" s="239" t="s">
        <v>79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</row>
    <row r="10" spans="1:39" s="61" customFormat="1" ht="18.75" customHeight="1" thickBot="1">
      <c r="A10" s="227" t="s">
        <v>78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39" s="61" customFormat="1" ht="18.75" customHeight="1">
      <c r="A11" s="237" t="s">
        <v>35</v>
      </c>
      <c r="B11" s="152" t="s">
        <v>1</v>
      </c>
      <c r="C11" s="153"/>
      <c r="D11" s="153"/>
      <c r="E11" s="153"/>
      <c r="F11" s="155"/>
      <c r="G11" s="152" t="s">
        <v>59</v>
      </c>
      <c r="H11" s="153"/>
      <c r="I11" s="153"/>
      <c r="J11" s="154" t="s">
        <v>60</v>
      </c>
      <c r="K11" s="153"/>
      <c r="L11" s="155"/>
      <c r="M11" s="152" t="s">
        <v>61</v>
      </c>
      <c r="N11" s="153"/>
      <c r="O11" s="156"/>
      <c r="P11" s="154" t="s">
        <v>62</v>
      </c>
      <c r="Q11" s="153"/>
      <c r="R11" s="155"/>
      <c r="S11" s="157" t="s">
        <v>3</v>
      </c>
      <c r="T11" s="158"/>
      <c r="U11" s="161" t="s">
        <v>63</v>
      </c>
      <c r="V11" s="161"/>
      <c r="W11" s="161"/>
      <c r="X11" s="161"/>
      <c r="Y11" s="161"/>
      <c r="Z11" s="159" t="s">
        <v>64</v>
      </c>
      <c r="AA11" s="159"/>
      <c r="AB11" s="159"/>
      <c r="AC11" s="159"/>
      <c r="AD11" s="159"/>
      <c r="AE11" s="160"/>
      <c r="AF11" s="84" t="s">
        <v>66</v>
      </c>
      <c r="AG11" s="85"/>
      <c r="AH11" s="85"/>
      <c r="AI11" s="85"/>
      <c r="AJ11" s="85"/>
      <c r="AK11" s="85"/>
    </row>
    <row r="12" spans="1:39" s="61" customFormat="1" ht="18.75" customHeight="1">
      <c r="A12" s="238"/>
      <c r="B12" s="166">
        <v>1</v>
      </c>
      <c r="C12" s="167"/>
      <c r="D12" s="167"/>
      <c r="E12" s="167"/>
      <c r="F12" s="168"/>
      <c r="G12" s="163"/>
      <c r="H12" s="144"/>
      <c r="I12" s="164"/>
      <c r="J12" s="144"/>
      <c r="K12" s="144"/>
      <c r="L12" s="144"/>
      <c r="M12" s="163"/>
      <c r="N12" s="144"/>
      <c r="O12" s="164"/>
      <c r="P12" s="143"/>
      <c r="Q12" s="144"/>
      <c r="R12" s="145"/>
      <c r="S12" s="145"/>
      <c r="T12" s="139"/>
      <c r="U12" s="162"/>
      <c r="V12" s="162"/>
      <c r="W12" s="162"/>
      <c r="X12" s="162"/>
      <c r="Y12" s="162"/>
      <c r="Z12" s="139"/>
      <c r="AA12" s="139"/>
      <c r="AB12" s="139"/>
      <c r="AC12" s="139"/>
      <c r="AD12" s="139"/>
      <c r="AE12" s="140"/>
      <c r="AF12" s="84"/>
      <c r="AG12" s="85"/>
      <c r="AH12" s="85"/>
      <c r="AI12" s="85"/>
      <c r="AJ12" s="85"/>
      <c r="AK12" s="85"/>
    </row>
    <row r="13" spans="1:39" s="61" customFormat="1" ht="18.75" customHeight="1">
      <c r="A13" s="238"/>
      <c r="B13" s="166">
        <v>2</v>
      </c>
      <c r="C13" s="167"/>
      <c r="D13" s="167"/>
      <c r="E13" s="167"/>
      <c r="F13" s="168"/>
      <c r="G13" s="163"/>
      <c r="H13" s="144"/>
      <c r="I13" s="164"/>
      <c r="J13" s="144"/>
      <c r="K13" s="144"/>
      <c r="L13" s="144"/>
      <c r="M13" s="163"/>
      <c r="N13" s="144"/>
      <c r="O13" s="164"/>
      <c r="P13" s="143"/>
      <c r="Q13" s="144"/>
      <c r="R13" s="145"/>
      <c r="S13" s="145"/>
      <c r="T13" s="139"/>
      <c r="U13" s="148"/>
      <c r="V13" s="149"/>
      <c r="W13" s="149"/>
      <c r="X13" s="149"/>
      <c r="Y13" s="150"/>
      <c r="Z13" s="139"/>
      <c r="AA13" s="139"/>
      <c r="AB13" s="139"/>
      <c r="AC13" s="139"/>
      <c r="AD13" s="139"/>
      <c r="AE13" s="140"/>
      <c r="AF13" s="84"/>
      <c r="AG13" s="85"/>
      <c r="AH13" s="85"/>
      <c r="AI13" s="85"/>
      <c r="AJ13" s="85"/>
      <c r="AK13" s="85"/>
    </row>
    <row r="14" spans="1:39" s="61" customFormat="1" ht="18.75" customHeight="1">
      <c r="A14" s="238"/>
      <c r="B14" s="166">
        <v>3</v>
      </c>
      <c r="C14" s="167"/>
      <c r="D14" s="167"/>
      <c r="E14" s="167"/>
      <c r="F14" s="168"/>
      <c r="G14" s="163"/>
      <c r="H14" s="144"/>
      <c r="I14" s="164"/>
      <c r="J14" s="144"/>
      <c r="K14" s="144"/>
      <c r="L14" s="144"/>
      <c r="M14" s="163"/>
      <c r="N14" s="144"/>
      <c r="O14" s="164"/>
      <c r="P14" s="143"/>
      <c r="Q14" s="144"/>
      <c r="R14" s="145"/>
      <c r="S14" s="145"/>
      <c r="T14" s="139"/>
      <c r="U14" s="148"/>
      <c r="V14" s="149"/>
      <c r="W14" s="149"/>
      <c r="X14" s="149"/>
      <c r="Y14" s="150"/>
      <c r="Z14" s="139"/>
      <c r="AA14" s="139"/>
      <c r="AB14" s="139"/>
      <c r="AC14" s="139"/>
      <c r="AD14" s="139"/>
      <c r="AE14" s="140"/>
      <c r="AF14" s="84"/>
      <c r="AG14" s="85"/>
      <c r="AH14" s="85"/>
      <c r="AI14" s="85"/>
      <c r="AJ14" s="85"/>
      <c r="AK14" s="85"/>
    </row>
    <row r="15" spans="1:39" s="61" customFormat="1" ht="18.75" customHeight="1">
      <c r="A15" s="238"/>
      <c r="B15" s="166">
        <v>4</v>
      </c>
      <c r="C15" s="167"/>
      <c r="D15" s="167"/>
      <c r="E15" s="167"/>
      <c r="F15" s="168"/>
      <c r="G15" s="163"/>
      <c r="H15" s="144"/>
      <c r="I15" s="164"/>
      <c r="J15" s="144"/>
      <c r="K15" s="144"/>
      <c r="L15" s="144"/>
      <c r="M15" s="163"/>
      <c r="N15" s="144"/>
      <c r="O15" s="164"/>
      <c r="P15" s="143"/>
      <c r="Q15" s="144"/>
      <c r="R15" s="145"/>
      <c r="S15" s="145"/>
      <c r="T15" s="139"/>
      <c r="U15" s="162"/>
      <c r="V15" s="162"/>
      <c r="W15" s="162"/>
      <c r="X15" s="162"/>
      <c r="Y15" s="162"/>
      <c r="Z15" s="139"/>
      <c r="AA15" s="139"/>
      <c r="AB15" s="139"/>
      <c r="AC15" s="139"/>
      <c r="AD15" s="139"/>
      <c r="AE15" s="140"/>
      <c r="AF15" s="84"/>
      <c r="AG15" s="85"/>
      <c r="AH15" s="85"/>
      <c r="AI15" s="85"/>
      <c r="AJ15" s="85"/>
      <c r="AK15" s="85"/>
    </row>
    <row r="16" spans="1:39" s="61" customFormat="1" ht="18.75" customHeight="1">
      <c r="A16" s="238"/>
      <c r="B16" s="166">
        <v>5</v>
      </c>
      <c r="C16" s="167"/>
      <c r="D16" s="167"/>
      <c r="E16" s="167"/>
      <c r="F16" s="168"/>
      <c r="G16" s="163"/>
      <c r="H16" s="144"/>
      <c r="I16" s="164"/>
      <c r="J16" s="144"/>
      <c r="K16" s="144"/>
      <c r="L16" s="144"/>
      <c r="M16" s="94"/>
      <c r="N16" s="95"/>
      <c r="O16" s="126"/>
      <c r="P16" s="127"/>
      <c r="Q16" s="95"/>
      <c r="R16" s="112"/>
      <c r="S16" s="145"/>
      <c r="T16" s="139"/>
      <c r="U16" s="232"/>
      <c r="V16" s="232"/>
      <c r="W16" s="232"/>
      <c r="X16" s="232"/>
      <c r="Y16" s="232"/>
      <c r="Z16" s="113"/>
      <c r="AA16" s="113"/>
      <c r="AB16" s="113"/>
      <c r="AC16" s="113"/>
      <c r="AD16" s="113"/>
      <c r="AE16" s="114"/>
      <c r="AF16" s="84"/>
      <c r="AG16" s="85"/>
      <c r="AH16" s="85"/>
      <c r="AI16" s="85"/>
      <c r="AJ16" s="85"/>
      <c r="AK16" s="85"/>
    </row>
    <row r="17" spans="1:37" s="61" customFormat="1" ht="18.75" customHeight="1">
      <c r="A17" s="238"/>
      <c r="B17" s="166">
        <v>6</v>
      </c>
      <c r="C17" s="167"/>
      <c r="D17" s="167"/>
      <c r="E17" s="167"/>
      <c r="F17" s="168"/>
      <c r="G17" s="163"/>
      <c r="H17" s="144"/>
      <c r="I17" s="164"/>
      <c r="J17" s="144"/>
      <c r="K17" s="144"/>
      <c r="L17" s="144"/>
      <c r="M17" s="163"/>
      <c r="N17" s="144"/>
      <c r="O17" s="164"/>
      <c r="P17" s="143"/>
      <c r="Q17" s="144"/>
      <c r="R17" s="145"/>
      <c r="S17" s="145"/>
      <c r="T17" s="139"/>
      <c r="U17" s="148"/>
      <c r="V17" s="149"/>
      <c r="W17" s="149"/>
      <c r="X17" s="149"/>
      <c r="Y17" s="150"/>
      <c r="Z17" s="139"/>
      <c r="AA17" s="139"/>
      <c r="AB17" s="139"/>
      <c r="AC17" s="139"/>
      <c r="AD17" s="139"/>
      <c r="AE17" s="140"/>
      <c r="AF17" s="84"/>
      <c r="AG17" s="85"/>
      <c r="AH17" s="85"/>
      <c r="AI17" s="85"/>
      <c r="AJ17" s="85"/>
      <c r="AK17" s="85"/>
    </row>
    <row r="18" spans="1:37" s="61" customFormat="1" ht="18.75" customHeight="1">
      <c r="A18" s="238"/>
      <c r="B18" s="166">
        <v>7</v>
      </c>
      <c r="C18" s="167"/>
      <c r="D18" s="167"/>
      <c r="E18" s="167"/>
      <c r="F18" s="168"/>
      <c r="G18" s="163"/>
      <c r="H18" s="144"/>
      <c r="I18" s="164"/>
      <c r="J18" s="144"/>
      <c r="K18" s="144"/>
      <c r="L18" s="144"/>
      <c r="M18" s="163"/>
      <c r="N18" s="144"/>
      <c r="O18" s="164"/>
      <c r="P18" s="143"/>
      <c r="Q18" s="144"/>
      <c r="R18" s="145"/>
      <c r="S18" s="145"/>
      <c r="T18" s="139"/>
      <c r="U18" s="148"/>
      <c r="V18" s="149"/>
      <c r="W18" s="149"/>
      <c r="X18" s="149"/>
      <c r="Y18" s="150"/>
      <c r="Z18" s="139"/>
      <c r="AA18" s="139"/>
      <c r="AB18" s="139"/>
      <c r="AC18" s="139"/>
      <c r="AD18" s="139"/>
      <c r="AE18" s="140"/>
      <c r="AF18" s="84"/>
      <c r="AG18" s="85"/>
      <c r="AH18" s="85"/>
      <c r="AI18" s="85"/>
      <c r="AJ18" s="85"/>
      <c r="AK18" s="85"/>
    </row>
    <row r="19" spans="1:37" s="61" customFormat="1" ht="18.75" customHeight="1" thickBot="1">
      <c r="A19" s="238"/>
      <c r="B19" s="166">
        <v>8</v>
      </c>
      <c r="C19" s="167"/>
      <c r="D19" s="167"/>
      <c r="E19" s="167"/>
      <c r="F19" s="168"/>
      <c r="G19" s="163"/>
      <c r="H19" s="144"/>
      <c r="I19" s="164"/>
      <c r="J19" s="144"/>
      <c r="K19" s="144"/>
      <c r="L19" s="144"/>
      <c r="M19" s="101"/>
      <c r="N19" s="102"/>
      <c r="O19" s="146"/>
      <c r="P19" s="147"/>
      <c r="Q19" s="102"/>
      <c r="R19" s="103"/>
      <c r="S19" s="145"/>
      <c r="T19" s="139"/>
      <c r="U19" s="151"/>
      <c r="V19" s="151"/>
      <c r="W19" s="151"/>
      <c r="X19" s="151"/>
      <c r="Y19" s="151"/>
      <c r="Z19" s="141"/>
      <c r="AA19" s="141"/>
      <c r="AB19" s="141"/>
      <c r="AC19" s="141"/>
      <c r="AD19" s="141"/>
      <c r="AE19" s="142"/>
      <c r="AF19" s="86"/>
      <c r="AG19" s="87"/>
      <c r="AH19" s="87"/>
      <c r="AI19" s="87"/>
      <c r="AJ19" s="87"/>
      <c r="AK19" s="87"/>
    </row>
    <row r="20" spans="1:37" s="61" customFormat="1" ht="18.75" customHeight="1">
      <c r="A20" s="237" t="s">
        <v>2</v>
      </c>
      <c r="B20" s="152" t="s">
        <v>1</v>
      </c>
      <c r="C20" s="153"/>
      <c r="D20" s="153"/>
      <c r="E20" s="153"/>
      <c r="F20" s="155"/>
      <c r="G20" s="152" t="s">
        <v>59</v>
      </c>
      <c r="H20" s="153"/>
      <c r="I20" s="153"/>
      <c r="J20" s="154" t="s">
        <v>60</v>
      </c>
      <c r="K20" s="153"/>
      <c r="L20" s="155"/>
      <c r="M20" s="152" t="s">
        <v>61</v>
      </c>
      <c r="N20" s="153"/>
      <c r="O20" s="156"/>
      <c r="P20" s="154" t="s">
        <v>62</v>
      </c>
      <c r="Q20" s="153"/>
      <c r="R20" s="155"/>
      <c r="S20" s="157" t="s">
        <v>3</v>
      </c>
      <c r="T20" s="158"/>
      <c r="U20" s="161" t="s">
        <v>63</v>
      </c>
      <c r="V20" s="161"/>
      <c r="W20" s="161"/>
      <c r="X20" s="161"/>
      <c r="Y20" s="161"/>
      <c r="Z20" s="159" t="s">
        <v>64</v>
      </c>
      <c r="AA20" s="159"/>
      <c r="AB20" s="159"/>
      <c r="AC20" s="159"/>
      <c r="AD20" s="159"/>
      <c r="AE20" s="165"/>
      <c r="AF20" s="182" t="s">
        <v>39</v>
      </c>
      <c r="AG20" s="183"/>
      <c r="AH20" s="183"/>
      <c r="AI20" s="183"/>
      <c r="AJ20" s="183"/>
      <c r="AK20" s="184"/>
    </row>
    <row r="21" spans="1:37" s="61" customFormat="1" ht="18.75" customHeight="1">
      <c r="A21" s="238"/>
      <c r="B21" s="175">
        <v>1</v>
      </c>
      <c r="C21" s="176"/>
      <c r="D21" s="176"/>
      <c r="E21" s="176"/>
      <c r="F21" s="177"/>
      <c r="G21" s="128"/>
      <c r="H21" s="129"/>
      <c r="I21" s="130"/>
      <c r="J21" s="129"/>
      <c r="K21" s="129"/>
      <c r="L21" s="129"/>
      <c r="M21" s="128"/>
      <c r="N21" s="129"/>
      <c r="O21" s="130"/>
      <c r="P21" s="131"/>
      <c r="Q21" s="129"/>
      <c r="R21" s="109"/>
      <c r="S21" s="109"/>
      <c r="T21" s="110"/>
      <c r="U21" s="185"/>
      <c r="V21" s="185"/>
      <c r="W21" s="185"/>
      <c r="X21" s="185"/>
      <c r="Y21" s="185"/>
      <c r="Z21" s="110"/>
      <c r="AA21" s="110"/>
      <c r="AB21" s="110"/>
      <c r="AC21" s="110"/>
      <c r="AD21" s="110"/>
      <c r="AE21" s="128"/>
      <c r="AF21" s="110"/>
      <c r="AG21" s="110"/>
      <c r="AH21" s="110"/>
      <c r="AI21" s="110"/>
      <c r="AJ21" s="110"/>
      <c r="AK21" s="111"/>
    </row>
    <row r="22" spans="1:37" s="61" customFormat="1" ht="18.75" customHeight="1">
      <c r="A22" s="238"/>
      <c r="B22" s="178"/>
      <c r="C22" s="179"/>
      <c r="D22" s="179"/>
      <c r="E22" s="179"/>
      <c r="F22" s="180"/>
      <c r="G22" s="94"/>
      <c r="H22" s="95"/>
      <c r="I22" s="126"/>
      <c r="J22" s="95"/>
      <c r="K22" s="95"/>
      <c r="L22" s="95"/>
      <c r="M22" s="94"/>
      <c r="N22" s="95"/>
      <c r="O22" s="126"/>
      <c r="P22" s="127"/>
      <c r="Q22" s="95"/>
      <c r="R22" s="112"/>
      <c r="S22" s="112"/>
      <c r="T22" s="113"/>
      <c r="U22" s="232"/>
      <c r="V22" s="232"/>
      <c r="W22" s="232"/>
      <c r="X22" s="232"/>
      <c r="Y22" s="232"/>
      <c r="Z22" s="116"/>
      <c r="AA22" s="116"/>
      <c r="AB22" s="116"/>
      <c r="AC22" s="116"/>
      <c r="AD22" s="116"/>
      <c r="AE22" s="116"/>
      <c r="AF22" s="112"/>
      <c r="AG22" s="113"/>
      <c r="AH22" s="113"/>
      <c r="AI22" s="113"/>
      <c r="AJ22" s="113"/>
      <c r="AK22" s="114"/>
    </row>
    <row r="23" spans="1:37" s="61" customFormat="1" ht="18.75" customHeight="1">
      <c r="A23" s="238"/>
      <c r="B23" s="175">
        <v>2</v>
      </c>
      <c r="C23" s="176"/>
      <c r="D23" s="176"/>
      <c r="E23" s="176"/>
      <c r="F23" s="177"/>
      <c r="G23" s="128"/>
      <c r="H23" s="129"/>
      <c r="I23" s="130"/>
      <c r="J23" s="129"/>
      <c r="K23" s="129"/>
      <c r="L23" s="129"/>
      <c r="M23" s="128"/>
      <c r="N23" s="129"/>
      <c r="O23" s="130"/>
      <c r="P23" s="131"/>
      <c r="Q23" s="129"/>
      <c r="R23" s="109"/>
      <c r="S23" s="109"/>
      <c r="T23" s="110"/>
      <c r="U23" s="185"/>
      <c r="V23" s="185"/>
      <c r="W23" s="185"/>
      <c r="X23" s="185"/>
      <c r="Y23" s="185"/>
      <c r="Z23" s="110"/>
      <c r="AA23" s="110"/>
      <c r="AB23" s="110"/>
      <c r="AC23" s="110"/>
      <c r="AD23" s="110"/>
      <c r="AE23" s="110"/>
      <c r="AF23" s="109"/>
      <c r="AG23" s="110"/>
      <c r="AH23" s="110"/>
      <c r="AI23" s="110"/>
      <c r="AJ23" s="110"/>
      <c r="AK23" s="111"/>
    </row>
    <row r="24" spans="1:37" s="61" customFormat="1" ht="18.75" customHeight="1">
      <c r="A24" s="238"/>
      <c r="B24" s="178"/>
      <c r="C24" s="179"/>
      <c r="D24" s="179"/>
      <c r="E24" s="179"/>
      <c r="F24" s="180"/>
      <c r="G24" s="135"/>
      <c r="H24" s="136"/>
      <c r="I24" s="137"/>
      <c r="J24" s="136"/>
      <c r="K24" s="136"/>
      <c r="L24" s="136"/>
      <c r="M24" s="135"/>
      <c r="N24" s="136"/>
      <c r="O24" s="137"/>
      <c r="P24" s="138"/>
      <c r="Q24" s="136"/>
      <c r="R24" s="115"/>
      <c r="S24" s="115"/>
      <c r="T24" s="116"/>
      <c r="U24" s="125"/>
      <c r="V24" s="125"/>
      <c r="W24" s="125"/>
      <c r="X24" s="125"/>
      <c r="Y24" s="125"/>
      <c r="Z24" s="116"/>
      <c r="AA24" s="116"/>
      <c r="AB24" s="116"/>
      <c r="AC24" s="116"/>
      <c r="AD24" s="116"/>
      <c r="AE24" s="116"/>
      <c r="AF24" s="115"/>
      <c r="AG24" s="116"/>
      <c r="AH24" s="116"/>
      <c r="AI24" s="116"/>
      <c r="AJ24" s="116"/>
      <c r="AK24" s="117"/>
    </row>
    <row r="25" spans="1:37" s="61" customFormat="1" ht="18.75" customHeight="1">
      <c r="A25" s="238"/>
      <c r="B25" s="175">
        <v>3</v>
      </c>
      <c r="C25" s="176"/>
      <c r="D25" s="176"/>
      <c r="E25" s="176"/>
      <c r="F25" s="177"/>
      <c r="G25" s="172"/>
      <c r="H25" s="173"/>
      <c r="I25" s="174"/>
      <c r="J25" s="173"/>
      <c r="K25" s="173"/>
      <c r="L25" s="173"/>
      <c r="M25" s="172"/>
      <c r="N25" s="173"/>
      <c r="O25" s="174"/>
      <c r="P25" s="186"/>
      <c r="Q25" s="173"/>
      <c r="R25" s="118"/>
      <c r="S25" s="118"/>
      <c r="T25" s="119"/>
      <c r="U25" s="124"/>
      <c r="V25" s="124"/>
      <c r="W25" s="124"/>
      <c r="X25" s="124"/>
      <c r="Y25" s="124"/>
      <c r="Z25" s="119"/>
      <c r="AA25" s="119"/>
      <c r="AB25" s="119"/>
      <c r="AC25" s="119"/>
      <c r="AD25" s="119"/>
      <c r="AE25" s="119"/>
      <c r="AF25" s="118"/>
      <c r="AG25" s="119"/>
      <c r="AH25" s="119"/>
      <c r="AI25" s="119"/>
      <c r="AJ25" s="119"/>
      <c r="AK25" s="120"/>
    </row>
    <row r="26" spans="1:37" s="61" customFormat="1" ht="18.75" customHeight="1">
      <c r="A26" s="238"/>
      <c r="B26" s="178"/>
      <c r="C26" s="179"/>
      <c r="D26" s="179"/>
      <c r="E26" s="179"/>
      <c r="F26" s="180"/>
      <c r="G26" s="94"/>
      <c r="H26" s="95"/>
      <c r="I26" s="126"/>
      <c r="J26" s="95"/>
      <c r="K26" s="95"/>
      <c r="L26" s="95"/>
      <c r="M26" s="94"/>
      <c r="N26" s="95"/>
      <c r="O26" s="126"/>
      <c r="P26" s="127"/>
      <c r="Q26" s="95"/>
      <c r="R26" s="112"/>
      <c r="S26" s="112"/>
      <c r="T26" s="113"/>
      <c r="U26" s="232"/>
      <c r="V26" s="232"/>
      <c r="W26" s="232"/>
      <c r="X26" s="232"/>
      <c r="Y26" s="232"/>
      <c r="Z26" s="116"/>
      <c r="AA26" s="116"/>
      <c r="AB26" s="116"/>
      <c r="AC26" s="116"/>
      <c r="AD26" s="116"/>
      <c r="AE26" s="116"/>
      <c r="AF26" s="112"/>
      <c r="AG26" s="113"/>
      <c r="AH26" s="113"/>
      <c r="AI26" s="113"/>
      <c r="AJ26" s="113"/>
      <c r="AK26" s="114"/>
    </row>
    <row r="27" spans="1:37" s="61" customFormat="1" ht="18.75" customHeight="1">
      <c r="A27" s="238"/>
      <c r="B27" s="175">
        <v>4</v>
      </c>
      <c r="C27" s="176"/>
      <c r="D27" s="176"/>
      <c r="E27" s="176"/>
      <c r="F27" s="177"/>
      <c r="G27" s="128"/>
      <c r="H27" s="129"/>
      <c r="I27" s="130"/>
      <c r="J27" s="129"/>
      <c r="K27" s="129"/>
      <c r="L27" s="129"/>
      <c r="M27" s="128"/>
      <c r="N27" s="129"/>
      <c r="O27" s="130"/>
      <c r="P27" s="131"/>
      <c r="Q27" s="129"/>
      <c r="R27" s="109"/>
      <c r="S27" s="109"/>
      <c r="T27" s="110"/>
      <c r="U27" s="185"/>
      <c r="V27" s="185"/>
      <c r="W27" s="185"/>
      <c r="X27" s="185"/>
      <c r="Y27" s="185"/>
      <c r="Z27" s="110"/>
      <c r="AA27" s="110"/>
      <c r="AB27" s="110"/>
      <c r="AC27" s="110"/>
      <c r="AD27" s="110"/>
      <c r="AE27" s="110"/>
      <c r="AF27" s="109"/>
      <c r="AG27" s="110"/>
      <c r="AH27" s="110"/>
      <c r="AI27" s="110"/>
      <c r="AJ27" s="110"/>
      <c r="AK27" s="111"/>
    </row>
    <row r="28" spans="1:37" s="61" customFormat="1" ht="18.75" customHeight="1">
      <c r="A28" s="238"/>
      <c r="B28" s="178"/>
      <c r="C28" s="179"/>
      <c r="D28" s="179"/>
      <c r="E28" s="179"/>
      <c r="F28" s="180"/>
      <c r="G28" s="94"/>
      <c r="H28" s="95"/>
      <c r="I28" s="126"/>
      <c r="J28" s="95"/>
      <c r="K28" s="95"/>
      <c r="L28" s="95"/>
      <c r="M28" s="94"/>
      <c r="N28" s="95"/>
      <c r="O28" s="126"/>
      <c r="P28" s="127"/>
      <c r="Q28" s="95"/>
      <c r="R28" s="112"/>
      <c r="S28" s="112"/>
      <c r="T28" s="113"/>
      <c r="U28" s="232"/>
      <c r="V28" s="232"/>
      <c r="W28" s="232"/>
      <c r="X28" s="232"/>
      <c r="Y28" s="232"/>
      <c r="Z28" s="113"/>
      <c r="AA28" s="113"/>
      <c r="AB28" s="113"/>
      <c r="AC28" s="113"/>
      <c r="AD28" s="113"/>
      <c r="AE28" s="113"/>
      <c r="AF28" s="112"/>
      <c r="AG28" s="113"/>
      <c r="AH28" s="113"/>
      <c r="AI28" s="113"/>
      <c r="AJ28" s="113"/>
      <c r="AK28" s="114"/>
    </row>
    <row r="29" spans="1:37" s="61" customFormat="1" ht="18.75" customHeight="1">
      <c r="A29" s="238"/>
      <c r="B29" s="175">
        <v>5</v>
      </c>
      <c r="C29" s="176"/>
      <c r="D29" s="176"/>
      <c r="E29" s="176"/>
      <c r="F29" s="177"/>
      <c r="G29" s="128"/>
      <c r="H29" s="129"/>
      <c r="I29" s="130"/>
      <c r="J29" s="129"/>
      <c r="K29" s="129"/>
      <c r="L29" s="129"/>
      <c r="M29" s="128"/>
      <c r="N29" s="129"/>
      <c r="O29" s="130"/>
      <c r="P29" s="131"/>
      <c r="Q29" s="129"/>
      <c r="R29" s="109"/>
      <c r="S29" s="109"/>
      <c r="T29" s="110"/>
      <c r="U29" s="185"/>
      <c r="V29" s="185"/>
      <c r="W29" s="185"/>
      <c r="X29" s="185"/>
      <c r="Y29" s="185"/>
      <c r="Z29" s="110"/>
      <c r="AA29" s="110"/>
      <c r="AB29" s="110"/>
      <c r="AC29" s="110"/>
      <c r="AD29" s="110"/>
      <c r="AE29" s="110"/>
      <c r="AF29" s="109"/>
      <c r="AG29" s="110"/>
      <c r="AH29" s="110"/>
      <c r="AI29" s="110"/>
      <c r="AJ29" s="110"/>
      <c r="AK29" s="111"/>
    </row>
    <row r="30" spans="1:37" s="61" customFormat="1" ht="18.75" customHeight="1">
      <c r="A30" s="238"/>
      <c r="B30" s="178"/>
      <c r="C30" s="179"/>
      <c r="D30" s="179"/>
      <c r="E30" s="179"/>
      <c r="F30" s="180"/>
      <c r="G30" s="94"/>
      <c r="H30" s="95"/>
      <c r="I30" s="126"/>
      <c r="J30" s="95"/>
      <c r="K30" s="95"/>
      <c r="L30" s="95"/>
      <c r="M30" s="94"/>
      <c r="N30" s="95"/>
      <c r="O30" s="126"/>
      <c r="P30" s="127"/>
      <c r="Q30" s="95"/>
      <c r="R30" s="112"/>
      <c r="S30" s="112"/>
      <c r="T30" s="113"/>
      <c r="U30" s="232"/>
      <c r="V30" s="232"/>
      <c r="W30" s="232"/>
      <c r="X30" s="232"/>
      <c r="Y30" s="232"/>
      <c r="Z30" s="113"/>
      <c r="AA30" s="113"/>
      <c r="AB30" s="113"/>
      <c r="AC30" s="113"/>
      <c r="AD30" s="113"/>
      <c r="AE30" s="113"/>
      <c r="AF30" s="112"/>
      <c r="AG30" s="113"/>
      <c r="AH30" s="113"/>
      <c r="AI30" s="113"/>
      <c r="AJ30" s="113"/>
      <c r="AK30" s="114"/>
    </row>
    <row r="31" spans="1:37" s="61" customFormat="1" ht="18.75" customHeight="1">
      <c r="A31" s="238"/>
      <c r="B31" s="175">
        <v>6</v>
      </c>
      <c r="C31" s="176"/>
      <c r="D31" s="176"/>
      <c r="E31" s="176"/>
      <c r="F31" s="177"/>
      <c r="G31" s="128"/>
      <c r="H31" s="129"/>
      <c r="I31" s="130"/>
      <c r="J31" s="129"/>
      <c r="K31" s="129"/>
      <c r="L31" s="129"/>
      <c r="M31" s="128"/>
      <c r="N31" s="129"/>
      <c r="O31" s="130"/>
      <c r="P31" s="131"/>
      <c r="Q31" s="129"/>
      <c r="R31" s="109"/>
      <c r="S31" s="109"/>
      <c r="T31" s="110"/>
      <c r="U31" s="185"/>
      <c r="V31" s="185"/>
      <c r="W31" s="185"/>
      <c r="X31" s="185"/>
      <c r="Y31" s="185"/>
      <c r="Z31" s="110"/>
      <c r="AA31" s="110"/>
      <c r="AB31" s="110"/>
      <c r="AC31" s="110"/>
      <c r="AD31" s="110"/>
      <c r="AE31" s="110"/>
      <c r="AF31" s="109"/>
      <c r="AG31" s="110"/>
      <c r="AH31" s="110"/>
      <c r="AI31" s="110"/>
      <c r="AJ31" s="110"/>
      <c r="AK31" s="111"/>
    </row>
    <row r="32" spans="1:37" s="61" customFormat="1" ht="18.75" customHeight="1">
      <c r="A32" s="238"/>
      <c r="B32" s="178"/>
      <c r="C32" s="179"/>
      <c r="D32" s="179"/>
      <c r="E32" s="179"/>
      <c r="F32" s="180"/>
      <c r="G32" s="135"/>
      <c r="H32" s="136"/>
      <c r="I32" s="137"/>
      <c r="J32" s="136"/>
      <c r="K32" s="136"/>
      <c r="L32" s="136"/>
      <c r="M32" s="135"/>
      <c r="N32" s="136"/>
      <c r="O32" s="137"/>
      <c r="P32" s="138"/>
      <c r="Q32" s="136"/>
      <c r="R32" s="115"/>
      <c r="S32" s="115"/>
      <c r="T32" s="116"/>
      <c r="U32" s="125"/>
      <c r="V32" s="125"/>
      <c r="W32" s="125"/>
      <c r="X32" s="125"/>
      <c r="Y32" s="125"/>
      <c r="Z32" s="116"/>
      <c r="AA32" s="116"/>
      <c r="AB32" s="116"/>
      <c r="AC32" s="116"/>
      <c r="AD32" s="116"/>
      <c r="AE32" s="116"/>
      <c r="AF32" s="115"/>
      <c r="AG32" s="116"/>
      <c r="AH32" s="116"/>
      <c r="AI32" s="116"/>
      <c r="AJ32" s="116"/>
      <c r="AK32" s="117"/>
    </row>
    <row r="33" spans="1:37" s="61" customFormat="1" ht="18.75" customHeight="1">
      <c r="A33" s="238"/>
      <c r="B33" s="175">
        <v>7</v>
      </c>
      <c r="C33" s="176"/>
      <c r="D33" s="176"/>
      <c r="E33" s="176"/>
      <c r="F33" s="177"/>
      <c r="G33" s="172"/>
      <c r="H33" s="173"/>
      <c r="I33" s="174"/>
      <c r="J33" s="173"/>
      <c r="K33" s="173"/>
      <c r="L33" s="173"/>
      <c r="M33" s="172"/>
      <c r="N33" s="173"/>
      <c r="O33" s="174"/>
      <c r="P33" s="186"/>
      <c r="Q33" s="173"/>
      <c r="R33" s="118"/>
      <c r="S33" s="118"/>
      <c r="T33" s="119"/>
      <c r="U33" s="124"/>
      <c r="V33" s="124"/>
      <c r="W33" s="124"/>
      <c r="X33" s="124"/>
      <c r="Y33" s="124"/>
      <c r="Z33" s="119"/>
      <c r="AA33" s="119"/>
      <c r="AB33" s="119"/>
      <c r="AC33" s="119"/>
      <c r="AD33" s="119"/>
      <c r="AE33" s="119"/>
      <c r="AF33" s="118"/>
      <c r="AG33" s="119"/>
      <c r="AH33" s="119"/>
      <c r="AI33" s="119"/>
      <c r="AJ33" s="119"/>
      <c r="AK33" s="120"/>
    </row>
    <row r="34" spans="1:37" s="61" customFormat="1" ht="18.75" customHeight="1">
      <c r="A34" s="238"/>
      <c r="B34" s="178"/>
      <c r="C34" s="179"/>
      <c r="D34" s="179"/>
      <c r="E34" s="179"/>
      <c r="F34" s="180"/>
      <c r="G34" s="94"/>
      <c r="H34" s="95"/>
      <c r="I34" s="126"/>
      <c r="J34" s="95"/>
      <c r="K34" s="95"/>
      <c r="L34" s="95"/>
      <c r="M34" s="94"/>
      <c r="N34" s="95"/>
      <c r="O34" s="126"/>
      <c r="P34" s="127"/>
      <c r="Q34" s="95"/>
      <c r="R34" s="112"/>
      <c r="S34" s="112"/>
      <c r="T34" s="113"/>
      <c r="U34" s="232"/>
      <c r="V34" s="232"/>
      <c r="W34" s="232"/>
      <c r="X34" s="232"/>
      <c r="Y34" s="232"/>
      <c r="Z34" s="113"/>
      <c r="AA34" s="113"/>
      <c r="AB34" s="113"/>
      <c r="AC34" s="113"/>
      <c r="AD34" s="113"/>
      <c r="AE34" s="113"/>
      <c r="AF34" s="112"/>
      <c r="AG34" s="113"/>
      <c r="AH34" s="113"/>
      <c r="AI34" s="113"/>
      <c r="AJ34" s="113"/>
      <c r="AK34" s="114"/>
    </row>
    <row r="35" spans="1:37" s="61" customFormat="1" ht="18.75" customHeight="1">
      <c r="A35" s="238"/>
      <c r="B35" s="175">
        <v>8</v>
      </c>
      <c r="C35" s="176"/>
      <c r="D35" s="176"/>
      <c r="E35" s="176"/>
      <c r="F35" s="177"/>
      <c r="G35" s="128"/>
      <c r="H35" s="129"/>
      <c r="I35" s="130"/>
      <c r="J35" s="129"/>
      <c r="K35" s="129"/>
      <c r="L35" s="129"/>
      <c r="M35" s="128"/>
      <c r="N35" s="129"/>
      <c r="O35" s="130"/>
      <c r="P35" s="131"/>
      <c r="Q35" s="129"/>
      <c r="R35" s="109"/>
      <c r="S35" s="109"/>
      <c r="T35" s="110"/>
      <c r="U35" s="185"/>
      <c r="V35" s="185"/>
      <c r="W35" s="185"/>
      <c r="X35" s="185"/>
      <c r="Y35" s="185"/>
      <c r="Z35" s="110"/>
      <c r="AA35" s="110"/>
      <c r="AB35" s="110"/>
      <c r="AC35" s="110"/>
      <c r="AD35" s="110"/>
      <c r="AE35" s="110"/>
      <c r="AF35" s="109"/>
      <c r="AG35" s="110"/>
      <c r="AH35" s="110"/>
      <c r="AI35" s="110"/>
      <c r="AJ35" s="110"/>
      <c r="AK35" s="111"/>
    </row>
    <row r="36" spans="1:37" s="61" customFormat="1" ht="18.75" customHeight="1">
      <c r="A36" s="238"/>
      <c r="B36" s="178"/>
      <c r="C36" s="179"/>
      <c r="D36" s="179"/>
      <c r="E36" s="179"/>
      <c r="F36" s="180"/>
      <c r="G36" s="94"/>
      <c r="H36" s="95"/>
      <c r="I36" s="126"/>
      <c r="J36" s="95"/>
      <c r="K36" s="95"/>
      <c r="L36" s="95"/>
      <c r="M36" s="94"/>
      <c r="N36" s="95"/>
      <c r="O36" s="126"/>
      <c r="P36" s="127"/>
      <c r="Q36" s="95"/>
      <c r="R36" s="112"/>
      <c r="S36" s="112"/>
      <c r="T36" s="113"/>
      <c r="U36" s="232"/>
      <c r="V36" s="232"/>
      <c r="W36" s="232"/>
      <c r="X36" s="232"/>
      <c r="Y36" s="232"/>
      <c r="Z36" s="113"/>
      <c r="AA36" s="113"/>
      <c r="AB36" s="113"/>
      <c r="AC36" s="113"/>
      <c r="AD36" s="113"/>
      <c r="AE36" s="94"/>
      <c r="AF36" s="116"/>
      <c r="AG36" s="116"/>
      <c r="AH36" s="116"/>
      <c r="AI36" s="116"/>
      <c r="AJ36" s="116"/>
      <c r="AK36" s="117"/>
    </row>
    <row r="37" spans="1:37" s="61" customFormat="1" ht="18.75" customHeight="1" thickBot="1">
      <c r="A37" s="210" t="s">
        <v>32</v>
      </c>
      <c r="B37" s="210"/>
      <c r="C37" s="210"/>
      <c r="D37" s="210"/>
      <c r="E37" s="210"/>
      <c r="F37" s="210"/>
      <c r="G37" s="64" t="s">
        <v>36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  <c r="AG37" s="66"/>
      <c r="AH37" s="66"/>
      <c r="AI37" s="66"/>
      <c r="AJ37" s="66"/>
      <c r="AK37" s="66"/>
    </row>
    <row r="38" spans="1:37" s="61" customFormat="1" ht="18.75" customHeight="1">
      <c r="A38" s="234" t="s">
        <v>0</v>
      </c>
      <c r="B38" s="152" t="s">
        <v>1</v>
      </c>
      <c r="C38" s="153"/>
      <c r="D38" s="152" t="s">
        <v>34</v>
      </c>
      <c r="E38" s="153"/>
      <c r="F38" s="155"/>
      <c r="G38" s="152" t="s">
        <v>59</v>
      </c>
      <c r="H38" s="153"/>
      <c r="I38" s="153"/>
      <c r="J38" s="154" t="s">
        <v>60</v>
      </c>
      <c r="K38" s="153"/>
      <c r="L38" s="155"/>
      <c r="M38" s="152" t="s">
        <v>61</v>
      </c>
      <c r="N38" s="153"/>
      <c r="O38" s="156"/>
      <c r="P38" s="154" t="s">
        <v>62</v>
      </c>
      <c r="Q38" s="153"/>
      <c r="R38" s="155"/>
      <c r="S38" s="157" t="s">
        <v>3</v>
      </c>
      <c r="T38" s="158"/>
      <c r="U38" s="161" t="s">
        <v>63</v>
      </c>
      <c r="V38" s="161"/>
      <c r="W38" s="161"/>
      <c r="X38" s="161"/>
      <c r="Y38" s="161"/>
      <c r="Z38" s="159" t="s">
        <v>64</v>
      </c>
      <c r="AA38" s="159"/>
      <c r="AB38" s="159"/>
      <c r="AC38" s="159"/>
      <c r="AD38" s="159"/>
      <c r="AE38" s="160"/>
      <c r="AF38" s="84" t="s">
        <v>66</v>
      </c>
      <c r="AG38" s="85"/>
      <c r="AH38" s="85"/>
      <c r="AI38" s="85"/>
      <c r="AJ38" s="85"/>
      <c r="AK38" s="85"/>
    </row>
    <row r="39" spans="1:37" s="61" customFormat="1" ht="18.75" customHeight="1">
      <c r="A39" s="235"/>
      <c r="B39" s="166">
        <v>1</v>
      </c>
      <c r="C39" s="168"/>
      <c r="D39" s="163"/>
      <c r="E39" s="144"/>
      <c r="F39" s="145"/>
      <c r="G39" s="163"/>
      <c r="H39" s="144"/>
      <c r="I39" s="164"/>
      <c r="J39" s="144"/>
      <c r="K39" s="144"/>
      <c r="L39" s="144"/>
      <c r="M39" s="163"/>
      <c r="N39" s="144"/>
      <c r="O39" s="164"/>
      <c r="P39" s="143"/>
      <c r="Q39" s="144"/>
      <c r="R39" s="145"/>
      <c r="S39" s="145"/>
      <c r="T39" s="139"/>
      <c r="U39" s="162"/>
      <c r="V39" s="162"/>
      <c r="W39" s="162"/>
      <c r="X39" s="162"/>
      <c r="Y39" s="162"/>
      <c r="Z39" s="139"/>
      <c r="AA39" s="139"/>
      <c r="AB39" s="139"/>
      <c r="AC39" s="139"/>
      <c r="AD39" s="139"/>
      <c r="AE39" s="140"/>
      <c r="AF39" s="84"/>
      <c r="AG39" s="85"/>
      <c r="AH39" s="85"/>
      <c r="AI39" s="85"/>
      <c r="AJ39" s="85"/>
      <c r="AK39" s="85"/>
    </row>
    <row r="40" spans="1:37" s="61" customFormat="1" ht="18.75" customHeight="1">
      <c r="A40" s="235"/>
      <c r="B40" s="166">
        <v>2</v>
      </c>
      <c r="C40" s="168"/>
      <c r="D40" s="163"/>
      <c r="E40" s="144"/>
      <c r="F40" s="145"/>
      <c r="G40" s="163"/>
      <c r="H40" s="144"/>
      <c r="I40" s="164"/>
      <c r="J40" s="144"/>
      <c r="K40" s="144"/>
      <c r="L40" s="144"/>
      <c r="M40" s="163"/>
      <c r="N40" s="144"/>
      <c r="O40" s="164"/>
      <c r="P40" s="143"/>
      <c r="Q40" s="144"/>
      <c r="R40" s="145"/>
      <c r="S40" s="145"/>
      <c r="T40" s="139"/>
      <c r="U40" s="148"/>
      <c r="V40" s="149"/>
      <c r="W40" s="149"/>
      <c r="X40" s="149"/>
      <c r="Y40" s="150"/>
      <c r="Z40" s="139"/>
      <c r="AA40" s="139"/>
      <c r="AB40" s="139"/>
      <c r="AC40" s="139"/>
      <c r="AD40" s="139"/>
      <c r="AE40" s="140"/>
      <c r="AF40" s="84"/>
      <c r="AG40" s="85"/>
      <c r="AH40" s="85"/>
      <c r="AI40" s="85"/>
      <c r="AJ40" s="85"/>
      <c r="AK40" s="85"/>
    </row>
    <row r="41" spans="1:37" s="61" customFormat="1" ht="18.75" customHeight="1">
      <c r="A41" s="235"/>
      <c r="B41" s="166">
        <v>3</v>
      </c>
      <c r="C41" s="168"/>
      <c r="D41" s="163"/>
      <c r="E41" s="144"/>
      <c r="F41" s="145"/>
      <c r="G41" s="163"/>
      <c r="H41" s="144"/>
      <c r="I41" s="164"/>
      <c r="J41" s="144"/>
      <c r="K41" s="144"/>
      <c r="L41" s="144"/>
      <c r="M41" s="163"/>
      <c r="N41" s="144"/>
      <c r="O41" s="164"/>
      <c r="P41" s="143"/>
      <c r="Q41" s="144"/>
      <c r="R41" s="145"/>
      <c r="S41" s="145"/>
      <c r="T41" s="139"/>
      <c r="U41" s="148"/>
      <c r="V41" s="149"/>
      <c r="W41" s="149"/>
      <c r="X41" s="149"/>
      <c r="Y41" s="150"/>
      <c r="Z41" s="139"/>
      <c r="AA41" s="139"/>
      <c r="AB41" s="139"/>
      <c r="AC41" s="139"/>
      <c r="AD41" s="139"/>
      <c r="AE41" s="140"/>
      <c r="AF41" s="84"/>
      <c r="AG41" s="85"/>
      <c r="AH41" s="85"/>
      <c r="AI41" s="85"/>
      <c r="AJ41" s="85"/>
      <c r="AK41" s="85"/>
    </row>
    <row r="42" spans="1:37" s="61" customFormat="1" ht="18.75" customHeight="1" thickBot="1">
      <c r="A42" s="236"/>
      <c r="B42" s="204">
        <v>4</v>
      </c>
      <c r="C42" s="205"/>
      <c r="D42" s="101"/>
      <c r="E42" s="102"/>
      <c r="F42" s="103"/>
      <c r="G42" s="101"/>
      <c r="H42" s="102"/>
      <c r="I42" s="146"/>
      <c r="J42" s="102"/>
      <c r="K42" s="102"/>
      <c r="L42" s="102"/>
      <c r="M42" s="101"/>
      <c r="N42" s="102"/>
      <c r="O42" s="146"/>
      <c r="P42" s="147"/>
      <c r="Q42" s="102"/>
      <c r="R42" s="103"/>
      <c r="S42" s="103"/>
      <c r="T42" s="141"/>
      <c r="U42" s="151"/>
      <c r="V42" s="151"/>
      <c r="W42" s="151"/>
      <c r="X42" s="151"/>
      <c r="Y42" s="151"/>
      <c r="Z42" s="141"/>
      <c r="AA42" s="141"/>
      <c r="AB42" s="141"/>
      <c r="AC42" s="141"/>
      <c r="AD42" s="141"/>
      <c r="AE42" s="142"/>
      <c r="AF42" s="86"/>
      <c r="AG42" s="87"/>
      <c r="AH42" s="87"/>
      <c r="AI42" s="87"/>
      <c r="AJ42" s="87"/>
      <c r="AK42" s="87"/>
    </row>
    <row r="43" spans="1:37" s="61" customFormat="1" ht="18.75" customHeight="1">
      <c r="A43" s="234" t="s">
        <v>2</v>
      </c>
      <c r="B43" s="152" t="s">
        <v>1</v>
      </c>
      <c r="C43" s="155"/>
      <c r="D43" s="152" t="s">
        <v>34</v>
      </c>
      <c r="E43" s="153"/>
      <c r="F43" s="155"/>
      <c r="G43" s="152" t="s">
        <v>59</v>
      </c>
      <c r="H43" s="153"/>
      <c r="I43" s="153"/>
      <c r="J43" s="154" t="s">
        <v>60</v>
      </c>
      <c r="K43" s="153"/>
      <c r="L43" s="155"/>
      <c r="M43" s="152" t="s">
        <v>61</v>
      </c>
      <c r="N43" s="153"/>
      <c r="O43" s="156"/>
      <c r="P43" s="154" t="s">
        <v>62</v>
      </c>
      <c r="Q43" s="153"/>
      <c r="R43" s="155"/>
      <c r="S43" s="157" t="s">
        <v>3</v>
      </c>
      <c r="T43" s="158"/>
      <c r="U43" s="161" t="s">
        <v>63</v>
      </c>
      <c r="V43" s="161"/>
      <c r="W43" s="161"/>
      <c r="X43" s="161"/>
      <c r="Y43" s="161"/>
      <c r="Z43" s="159" t="s">
        <v>64</v>
      </c>
      <c r="AA43" s="159"/>
      <c r="AB43" s="159"/>
      <c r="AC43" s="159"/>
      <c r="AD43" s="159"/>
      <c r="AE43" s="165"/>
      <c r="AF43" s="182" t="s">
        <v>39</v>
      </c>
      <c r="AG43" s="183"/>
      <c r="AH43" s="183"/>
      <c r="AI43" s="183"/>
      <c r="AJ43" s="183"/>
      <c r="AK43" s="184"/>
    </row>
    <row r="44" spans="1:37" s="61" customFormat="1" ht="18.75" customHeight="1">
      <c r="A44" s="235"/>
      <c r="B44" s="175">
        <v>1</v>
      </c>
      <c r="C44" s="177"/>
      <c r="D44" s="169"/>
      <c r="E44" s="170"/>
      <c r="F44" s="171"/>
      <c r="G44" s="128"/>
      <c r="H44" s="129"/>
      <c r="I44" s="130"/>
      <c r="J44" s="129"/>
      <c r="K44" s="129"/>
      <c r="L44" s="129"/>
      <c r="M44" s="128"/>
      <c r="N44" s="129"/>
      <c r="O44" s="130"/>
      <c r="P44" s="131"/>
      <c r="Q44" s="129"/>
      <c r="R44" s="109"/>
      <c r="S44" s="109"/>
      <c r="T44" s="110"/>
      <c r="U44" s="185"/>
      <c r="V44" s="185"/>
      <c r="W44" s="185"/>
      <c r="X44" s="185"/>
      <c r="Y44" s="185"/>
      <c r="Z44" s="110"/>
      <c r="AA44" s="110"/>
      <c r="AB44" s="110"/>
      <c r="AC44" s="110"/>
      <c r="AD44" s="110"/>
      <c r="AE44" s="110"/>
      <c r="AF44" s="109"/>
      <c r="AG44" s="110"/>
      <c r="AH44" s="110"/>
      <c r="AI44" s="110"/>
      <c r="AJ44" s="110"/>
      <c r="AK44" s="111"/>
    </row>
    <row r="45" spans="1:37" s="61" customFormat="1" ht="18.75" customHeight="1">
      <c r="A45" s="235"/>
      <c r="B45" s="178"/>
      <c r="C45" s="180"/>
      <c r="D45" s="94"/>
      <c r="E45" s="95"/>
      <c r="F45" s="112"/>
      <c r="G45" s="94"/>
      <c r="H45" s="95"/>
      <c r="I45" s="126"/>
      <c r="J45" s="95"/>
      <c r="K45" s="95"/>
      <c r="L45" s="95"/>
      <c r="M45" s="94"/>
      <c r="N45" s="95"/>
      <c r="O45" s="126"/>
      <c r="P45" s="127"/>
      <c r="Q45" s="95"/>
      <c r="R45" s="112"/>
      <c r="S45" s="112"/>
      <c r="T45" s="113"/>
      <c r="U45" s="232"/>
      <c r="V45" s="232"/>
      <c r="W45" s="232"/>
      <c r="X45" s="232"/>
      <c r="Y45" s="232"/>
      <c r="Z45" s="113"/>
      <c r="AA45" s="113"/>
      <c r="AB45" s="113"/>
      <c r="AC45" s="113"/>
      <c r="AD45" s="113"/>
      <c r="AE45" s="113"/>
      <c r="AF45" s="112"/>
      <c r="AG45" s="113"/>
      <c r="AH45" s="113"/>
      <c r="AI45" s="113"/>
      <c r="AJ45" s="113"/>
      <c r="AK45" s="114"/>
    </row>
    <row r="46" spans="1:37" s="61" customFormat="1" ht="18.75" customHeight="1">
      <c r="A46" s="235"/>
      <c r="B46" s="175">
        <v>2</v>
      </c>
      <c r="C46" s="177"/>
      <c r="D46" s="169"/>
      <c r="E46" s="170"/>
      <c r="F46" s="171"/>
      <c r="G46" s="128"/>
      <c r="H46" s="129"/>
      <c r="I46" s="130"/>
      <c r="J46" s="129"/>
      <c r="K46" s="129"/>
      <c r="L46" s="129"/>
      <c r="M46" s="128"/>
      <c r="N46" s="129"/>
      <c r="O46" s="130"/>
      <c r="P46" s="131"/>
      <c r="Q46" s="129"/>
      <c r="R46" s="109"/>
      <c r="S46" s="109"/>
      <c r="T46" s="110"/>
      <c r="U46" s="185"/>
      <c r="V46" s="185"/>
      <c r="W46" s="185"/>
      <c r="X46" s="185"/>
      <c r="Y46" s="185"/>
      <c r="Z46" s="110"/>
      <c r="AA46" s="110"/>
      <c r="AB46" s="110"/>
      <c r="AC46" s="110"/>
      <c r="AD46" s="110"/>
      <c r="AE46" s="110"/>
      <c r="AF46" s="109"/>
      <c r="AG46" s="110"/>
      <c r="AH46" s="110"/>
      <c r="AI46" s="110"/>
      <c r="AJ46" s="110"/>
      <c r="AK46" s="111"/>
    </row>
    <row r="47" spans="1:37" s="61" customFormat="1" ht="18.75" customHeight="1">
      <c r="A47" s="235"/>
      <c r="B47" s="178"/>
      <c r="C47" s="180"/>
      <c r="D47" s="94"/>
      <c r="E47" s="95"/>
      <c r="F47" s="112"/>
      <c r="G47" s="135"/>
      <c r="H47" s="136"/>
      <c r="I47" s="137"/>
      <c r="J47" s="136"/>
      <c r="K47" s="136"/>
      <c r="L47" s="136"/>
      <c r="M47" s="135"/>
      <c r="N47" s="136"/>
      <c r="O47" s="137"/>
      <c r="P47" s="138"/>
      <c r="Q47" s="136"/>
      <c r="R47" s="115"/>
      <c r="S47" s="115"/>
      <c r="T47" s="116"/>
      <c r="U47" s="125"/>
      <c r="V47" s="125"/>
      <c r="W47" s="125"/>
      <c r="X47" s="125"/>
      <c r="Y47" s="125"/>
      <c r="Z47" s="116"/>
      <c r="AA47" s="116"/>
      <c r="AB47" s="116"/>
      <c r="AC47" s="116"/>
      <c r="AD47" s="116"/>
      <c r="AE47" s="116"/>
      <c r="AF47" s="115"/>
      <c r="AG47" s="116"/>
      <c r="AH47" s="116"/>
      <c r="AI47" s="116"/>
      <c r="AJ47" s="116"/>
      <c r="AK47" s="117"/>
    </row>
    <row r="48" spans="1:37" s="61" customFormat="1" ht="18.75" customHeight="1">
      <c r="A48" s="235"/>
      <c r="B48" s="175">
        <v>3</v>
      </c>
      <c r="C48" s="177"/>
      <c r="D48" s="169"/>
      <c r="E48" s="170"/>
      <c r="F48" s="171"/>
      <c r="G48" s="172"/>
      <c r="H48" s="173"/>
      <c r="I48" s="174"/>
      <c r="J48" s="173"/>
      <c r="K48" s="173"/>
      <c r="L48" s="173"/>
      <c r="M48" s="172"/>
      <c r="N48" s="173"/>
      <c r="O48" s="174"/>
      <c r="P48" s="186"/>
      <c r="Q48" s="173"/>
      <c r="R48" s="118"/>
      <c r="S48" s="118"/>
      <c r="T48" s="119"/>
      <c r="U48" s="124"/>
      <c r="V48" s="124"/>
      <c r="W48" s="124"/>
      <c r="X48" s="124"/>
      <c r="Y48" s="124"/>
      <c r="Z48" s="110"/>
      <c r="AA48" s="110"/>
      <c r="AB48" s="110"/>
      <c r="AC48" s="110"/>
      <c r="AD48" s="110"/>
      <c r="AE48" s="110"/>
      <c r="AF48" s="118"/>
      <c r="AG48" s="119"/>
      <c r="AH48" s="119"/>
      <c r="AI48" s="119"/>
      <c r="AJ48" s="119"/>
      <c r="AK48" s="120"/>
    </row>
    <row r="49" spans="1:37" s="61" customFormat="1" ht="18.75" customHeight="1">
      <c r="A49" s="235"/>
      <c r="B49" s="178"/>
      <c r="C49" s="180"/>
      <c r="D49" s="94"/>
      <c r="E49" s="95"/>
      <c r="F49" s="112"/>
      <c r="G49" s="94"/>
      <c r="H49" s="95"/>
      <c r="I49" s="126"/>
      <c r="J49" s="95"/>
      <c r="K49" s="95"/>
      <c r="L49" s="95"/>
      <c r="M49" s="94"/>
      <c r="N49" s="95"/>
      <c r="O49" s="126"/>
      <c r="P49" s="127"/>
      <c r="Q49" s="95"/>
      <c r="R49" s="112"/>
      <c r="S49" s="112"/>
      <c r="T49" s="113"/>
      <c r="U49" s="232"/>
      <c r="V49" s="232"/>
      <c r="W49" s="232"/>
      <c r="X49" s="232"/>
      <c r="Y49" s="232"/>
      <c r="Z49" s="113"/>
      <c r="AA49" s="113"/>
      <c r="AB49" s="113"/>
      <c r="AC49" s="113"/>
      <c r="AD49" s="113"/>
      <c r="AE49" s="113"/>
      <c r="AF49" s="112"/>
      <c r="AG49" s="113"/>
      <c r="AH49" s="113"/>
      <c r="AI49" s="113"/>
      <c r="AJ49" s="113"/>
      <c r="AK49" s="114"/>
    </row>
    <row r="50" spans="1:37" s="61" customFormat="1" ht="18.75" customHeight="1">
      <c r="A50" s="235"/>
      <c r="B50" s="175">
        <v>4</v>
      </c>
      <c r="C50" s="177"/>
      <c r="D50" s="169"/>
      <c r="E50" s="170"/>
      <c r="F50" s="171"/>
      <c r="G50" s="128"/>
      <c r="H50" s="129"/>
      <c r="I50" s="130"/>
      <c r="J50" s="129"/>
      <c r="K50" s="129"/>
      <c r="L50" s="129"/>
      <c r="M50" s="128"/>
      <c r="N50" s="129"/>
      <c r="O50" s="130"/>
      <c r="P50" s="131"/>
      <c r="Q50" s="129"/>
      <c r="R50" s="109"/>
      <c r="S50" s="109"/>
      <c r="T50" s="110"/>
      <c r="U50" s="185"/>
      <c r="V50" s="185"/>
      <c r="W50" s="185"/>
      <c r="X50" s="185"/>
      <c r="Y50" s="185"/>
      <c r="Z50" s="110"/>
      <c r="AA50" s="110"/>
      <c r="AB50" s="110"/>
      <c r="AC50" s="110"/>
      <c r="AD50" s="110"/>
      <c r="AE50" s="110"/>
      <c r="AF50" s="109"/>
      <c r="AG50" s="110"/>
      <c r="AH50" s="110"/>
      <c r="AI50" s="110"/>
      <c r="AJ50" s="110"/>
      <c r="AK50" s="111"/>
    </row>
    <row r="51" spans="1:37" s="61" customFormat="1" ht="18.75" customHeight="1" thickBot="1">
      <c r="A51" s="236"/>
      <c r="B51" s="190"/>
      <c r="C51" s="191"/>
      <c r="D51" s="132"/>
      <c r="E51" s="99"/>
      <c r="F51" s="121"/>
      <c r="G51" s="132"/>
      <c r="H51" s="99"/>
      <c r="I51" s="133"/>
      <c r="J51" s="99"/>
      <c r="K51" s="99"/>
      <c r="L51" s="99"/>
      <c r="M51" s="132"/>
      <c r="N51" s="99"/>
      <c r="O51" s="133"/>
      <c r="P51" s="134"/>
      <c r="Q51" s="99"/>
      <c r="R51" s="121"/>
      <c r="S51" s="121"/>
      <c r="T51" s="122"/>
      <c r="U51" s="192"/>
      <c r="V51" s="192"/>
      <c r="W51" s="192"/>
      <c r="X51" s="192"/>
      <c r="Y51" s="192"/>
      <c r="Z51" s="122"/>
      <c r="AA51" s="122"/>
      <c r="AB51" s="122"/>
      <c r="AC51" s="122"/>
      <c r="AD51" s="122"/>
      <c r="AE51" s="122"/>
      <c r="AF51" s="121"/>
      <c r="AG51" s="122"/>
      <c r="AH51" s="122"/>
      <c r="AI51" s="122"/>
      <c r="AJ51" s="122"/>
      <c r="AK51" s="123"/>
    </row>
    <row r="52" spans="1:37" s="61" customFormat="1" ht="18.75" customHeight="1" thickBot="1">
      <c r="A52" s="209" t="s">
        <v>33</v>
      </c>
      <c r="B52" s="209"/>
      <c r="C52" s="209"/>
      <c r="D52" s="209"/>
      <c r="E52" s="209"/>
      <c r="F52" s="209"/>
      <c r="G52" s="67" t="s">
        <v>68</v>
      </c>
      <c r="H52" s="68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</row>
    <row r="53" spans="1:37" s="61" customFormat="1" ht="18.75" customHeight="1">
      <c r="A53" s="181"/>
      <c r="B53" s="105"/>
      <c r="C53" s="105"/>
      <c r="D53" s="105"/>
      <c r="E53" s="105"/>
      <c r="F53" s="106"/>
      <c r="G53" s="104"/>
      <c r="H53" s="105"/>
      <c r="I53" s="105"/>
      <c r="J53" s="105"/>
      <c r="K53" s="105"/>
      <c r="L53" s="106"/>
      <c r="M53" s="104"/>
      <c r="N53" s="105"/>
      <c r="O53" s="105"/>
      <c r="P53" s="105"/>
      <c r="Q53" s="105"/>
      <c r="R53" s="106"/>
      <c r="S53" s="104"/>
      <c r="T53" s="105"/>
      <c r="U53" s="105"/>
      <c r="V53" s="105"/>
      <c r="W53" s="105"/>
      <c r="X53" s="106"/>
      <c r="Y53" s="104"/>
      <c r="Z53" s="105"/>
      <c r="AA53" s="105"/>
      <c r="AB53" s="105"/>
      <c r="AC53" s="105"/>
      <c r="AD53" s="106"/>
      <c r="AE53" s="104"/>
      <c r="AF53" s="105"/>
      <c r="AG53" s="105"/>
      <c r="AH53" s="105"/>
      <c r="AI53" s="105"/>
      <c r="AJ53" s="105"/>
      <c r="AK53" s="107"/>
    </row>
    <row r="54" spans="1:37" s="61" customFormat="1" ht="18.75" customHeight="1" thickBot="1">
      <c r="A54" s="193"/>
      <c r="B54" s="102"/>
      <c r="C54" s="102"/>
      <c r="D54" s="102"/>
      <c r="E54" s="102"/>
      <c r="F54" s="103"/>
      <c r="G54" s="101"/>
      <c r="H54" s="102"/>
      <c r="I54" s="102"/>
      <c r="J54" s="102"/>
      <c r="K54" s="102"/>
      <c r="L54" s="103"/>
      <c r="M54" s="101"/>
      <c r="N54" s="102"/>
      <c r="O54" s="102"/>
      <c r="P54" s="102"/>
      <c r="Q54" s="102"/>
      <c r="R54" s="103"/>
      <c r="S54" s="101"/>
      <c r="T54" s="102"/>
      <c r="U54" s="102"/>
      <c r="V54" s="102"/>
      <c r="W54" s="102"/>
      <c r="X54" s="103"/>
      <c r="Y54" s="101"/>
      <c r="Z54" s="102"/>
      <c r="AA54" s="102"/>
      <c r="AB54" s="102"/>
      <c r="AC54" s="102"/>
      <c r="AD54" s="103"/>
      <c r="AE54" s="101"/>
      <c r="AF54" s="102"/>
      <c r="AG54" s="102"/>
      <c r="AH54" s="102"/>
      <c r="AI54" s="102"/>
      <c r="AJ54" s="102"/>
      <c r="AK54" s="108"/>
    </row>
    <row r="55" spans="1:37" s="61" customFormat="1" ht="18.75" customHeight="1" thickBot="1">
      <c r="A55" s="233" t="s">
        <v>4</v>
      </c>
      <c r="B55" s="233"/>
      <c r="C55" s="233"/>
      <c r="D55" s="233"/>
      <c r="E55" s="233"/>
      <c r="F55" s="233"/>
      <c r="G55" s="233"/>
      <c r="H55" s="70" t="s">
        <v>67</v>
      </c>
      <c r="I55" s="71"/>
      <c r="J55" s="72"/>
      <c r="K55" s="72"/>
      <c r="L55" s="72"/>
      <c r="M55" s="72"/>
      <c r="N55" s="71"/>
      <c r="O55" s="73"/>
      <c r="P55" s="72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</row>
    <row r="56" spans="1:37" s="61" customFormat="1" ht="18.75" customHeight="1" thickBot="1">
      <c r="A56" s="81" t="s">
        <v>80</v>
      </c>
      <c r="B56" s="82"/>
      <c r="C56" s="82"/>
      <c r="D56" s="82"/>
      <c r="E56" s="83"/>
      <c r="F56" s="208" t="s">
        <v>26</v>
      </c>
      <c r="G56" s="82"/>
      <c r="H56" s="82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80"/>
      <c r="U56" s="199" t="s">
        <v>27</v>
      </c>
      <c r="V56" s="200"/>
      <c r="W56" s="200"/>
      <c r="X56" s="200"/>
      <c r="Y56" s="201"/>
      <c r="Z56" s="196"/>
      <c r="AA56" s="197"/>
      <c r="AB56" s="197"/>
      <c r="AC56" s="197"/>
      <c r="AD56" s="197"/>
      <c r="AE56" s="198"/>
    </row>
    <row r="57" spans="1:37" s="61" customFormat="1" ht="18.75" customHeight="1" thickBot="1">
      <c r="A57" s="81" t="s">
        <v>81</v>
      </c>
      <c r="B57" s="82"/>
      <c r="C57" s="82"/>
      <c r="D57" s="82"/>
      <c r="E57" s="83"/>
      <c r="F57" s="194" t="s">
        <v>26</v>
      </c>
      <c r="G57" s="195"/>
      <c r="H57" s="195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80"/>
      <c r="U57" s="199" t="s">
        <v>27</v>
      </c>
      <c r="V57" s="200"/>
      <c r="W57" s="200"/>
      <c r="X57" s="200"/>
      <c r="Y57" s="201"/>
      <c r="Z57" s="196"/>
      <c r="AA57" s="197"/>
      <c r="AB57" s="197"/>
      <c r="AC57" s="197"/>
      <c r="AD57" s="197"/>
      <c r="AE57" s="198"/>
    </row>
    <row r="58" spans="1:37" ht="18.75" customHeight="1">
      <c r="A58" s="74"/>
      <c r="B58" s="75"/>
      <c r="C58" s="75"/>
      <c r="D58" s="75"/>
      <c r="E58" s="75"/>
      <c r="F58" s="75"/>
      <c r="G58" s="75"/>
      <c r="H58" s="75"/>
      <c r="I58" s="76"/>
      <c r="J58" s="76"/>
      <c r="K58" s="76"/>
      <c r="L58" s="76"/>
      <c r="M58" s="76"/>
      <c r="N58" s="76"/>
      <c r="O58" s="75"/>
      <c r="P58" s="76"/>
      <c r="Q58" s="76"/>
      <c r="S58" s="77"/>
      <c r="T58" s="77"/>
      <c r="U58" s="187" t="s">
        <v>65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77"/>
      <c r="AG58" s="77"/>
      <c r="AH58" s="77"/>
      <c r="AI58" s="77"/>
      <c r="AJ58" s="77"/>
      <c r="AK58" s="77"/>
    </row>
  </sheetData>
  <sheetProtection algorithmName="SHA-512" hashValue="RKmzF5HNHyzPTZW1V6v+trv8FEi6L6Nqf179Fh82aC3GXrzDc5EjqyUfqW46PNJD+G3SzaM3YqTMLe7j80dIjw==" saltValue="jr2ZeDxSYfsZ9dFoU9xNxw==" spinCount="100000" sheet="1" selectLockedCells="1"/>
  <mergeCells count="405">
    <mergeCell ref="AF11:AK19"/>
    <mergeCell ref="A9:AK9"/>
    <mergeCell ref="S35:T35"/>
    <mergeCell ref="U35:Y35"/>
    <mergeCell ref="Z35:AE35"/>
    <mergeCell ref="AF35:AK35"/>
    <mergeCell ref="G36:I36"/>
    <mergeCell ref="J36:L36"/>
    <mergeCell ref="M36:O36"/>
    <mergeCell ref="P36:R36"/>
    <mergeCell ref="S36:T36"/>
    <mergeCell ref="U36:Y36"/>
    <mergeCell ref="Z36:AE36"/>
    <mergeCell ref="AF36:AK36"/>
    <mergeCell ref="S33:T33"/>
    <mergeCell ref="U33:Y33"/>
    <mergeCell ref="Z33:AE33"/>
    <mergeCell ref="AF33:AK33"/>
    <mergeCell ref="G34:I34"/>
    <mergeCell ref="J34:L34"/>
    <mergeCell ref="M34:O34"/>
    <mergeCell ref="P34:R34"/>
    <mergeCell ref="S34:T34"/>
    <mergeCell ref="U34:Y34"/>
    <mergeCell ref="Z34:AE34"/>
    <mergeCell ref="AF34:AK34"/>
    <mergeCell ref="S31:T31"/>
    <mergeCell ref="U31:Y31"/>
    <mergeCell ref="Z31:AE31"/>
    <mergeCell ref="AF31:AK31"/>
    <mergeCell ref="G32:I32"/>
    <mergeCell ref="J32:L32"/>
    <mergeCell ref="M32:O32"/>
    <mergeCell ref="P32:R32"/>
    <mergeCell ref="S32:T32"/>
    <mergeCell ref="U32:Y32"/>
    <mergeCell ref="Z32:AE32"/>
    <mergeCell ref="AF32:AK32"/>
    <mergeCell ref="S29:T29"/>
    <mergeCell ref="U29:Y29"/>
    <mergeCell ref="Z29:AE29"/>
    <mergeCell ref="AF29:AK29"/>
    <mergeCell ref="G30:I30"/>
    <mergeCell ref="J30:L30"/>
    <mergeCell ref="M30:O30"/>
    <mergeCell ref="P30:R30"/>
    <mergeCell ref="S30:T30"/>
    <mergeCell ref="U30:Y30"/>
    <mergeCell ref="Z30:AE30"/>
    <mergeCell ref="AF30:AK30"/>
    <mergeCell ref="B29:F30"/>
    <mergeCell ref="B31:F32"/>
    <mergeCell ref="B33:F34"/>
    <mergeCell ref="B35:F36"/>
    <mergeCell ref="A20:A36"/>
    <mergeCell ref="G29:I29"/>
    <mergeCell ref="J29:L29"/>
    <mergeCell ref="M29:O29"/>
    <mergeCell ref="P29:R29"/>
    <mergeCell ref="G31:I31"/>
    <mergeCell ref="J31:L31"/>
    <mergeCell ref="M31:O31"/>
    <mergeCell ref="P31:R31"/>
    <mergeCell ref="G33:I33"/>
    <mergeCell ref="J33:L33"/>
    <mergeCell ref="M33:O33"/>
    <mergeCell ref="P33:R33"/>
    <mergeCell ref="G35:I35"/>
    <mergeCell ref="J35:L35"/>
    <mergeCell ref="M35:O35"/>
    <mergeCell ref="P35:R35"/>
    <mergeCell ref="G22:I22"/>
    <mergeCell ref="J22:L22"/>
    <mergeCell ref="M22:O22"/>
    <mergeCell ref="AF27:AK27"/>
    <mergeCell ref="G28:I28"/>
    <mergeCell ref="J28:L28"/>
    <mergeCell ref="M28:O28"/>
    <mergeCell ref="P28:R28"/>
    <mergeCell ref="S28:T28"/>
    <mergeCell ref="U28:Y28"/>
    <mergeCell ref="Z28:AE28"/>
    <mergeCell ref="AF28:AK28"/>
    <mergeCell ref="P27:R27"/>
    <mergeCell ref="S27:T27"/>
    <mergeCell ref="U27:Y27"/>
    <mergeCell ref="Z27:AE27"/>
    <mergeCell ref="AF25:AK25"/>
    <mergeCell ref="G26:I26"/>
    <mergeCell ref="J26:L26"/>
    <mergeCell ref="M26:O26"/>
    <mergeCell ref="P26:R26"/>
    <mergeCell ref="S26:T26"/>
    <mergeCell ref="U26:Y26"/>
    <mergeCell ref="Z26:AE26"/>
    <mergeCell ref="AF26:AK26"/>
    <mergeCell ref="G25:I25"/>
    <mergeCell ref="J25:L25"/>
    <mergeCell ref="M25:O25"/>
    <mergeCell ref="P25:R25"/>
    <mergeCell ref="S25:T25"/>
    <mergeCell ref="AF23:AK23"/>
    <mergeCell ref="G24:I24"/>
    <mergeCell ref="J24:L24"/>
    <mergeCell ref="M24:O24"/>
    <mergeCell ref="P24:R24"/>
    <mergeCell ref="S24:T24"/>
    <mergeCell ref="U24:Y24"/>
    <mergeCell ref="Z24:AE24"/>
    <mergeCell ref="AF24:AK24"/>
    <mergeCell ref="G23:I23"/>
    <mergeCell ref="J23:L23"/>
    <mergeCell ref="M23:O23"/>
    <mergeCell ref="P23:R23"/>
    <mergeCell ref="S23:T23"/>
    <mergeCell ref="U23:Y23"/>
    <mergeCell ref="P22:R22"/>
    <mergeCell ref="S22:T22"/>
    <mergeCell ref="U22:Y22"/>
    <mergeCell ref="Z22:AE22"/>
    <mergeCell ref="AF22:AK22"/>
    <mergeCell ref="B20:F20"/>
    <mergeCell ref="B21:F22"/>
    <mergeCell ref="G20:I20"/>
    <mergeCell ref="J20:L20"/>
    <mergeCell ref="M20:O20"/>
    <mergeCell ref="P20:R20"/>
    <mergeCell ref="S20:T20"/>
    <mergeCell ref="U20:Y20"/>
    <mergeCell ref="AF20:AK20"/>
    <mergeCell ref="G21:I21"/>
    <mergeCell ref="J21:L21"/>
    <mergeCell ref="M21:O21"/>
    <mergeCell ref="P21:R21"/>
    <mergeCell ref="S21:T21"/>
    <mergeCell ref="U21:Y21"/>
    <mergeCell ref="Z21:AE21"/>
    <mergeCell ref="AF21:AK21"/>
    <mergeCell ref="A11:A19"/>
    <mergeCell ref="G16:I16"/>
    <mergeCell ref="J16:L16"/>
    <mergeCell ref="M16:O16"/>
    <mergeCell ref="P16:R16"/>
    <mergeCell ref="S16:T16"/>
    <mergeCell ref="U16:Y16"/>
    <mergeCell ref="Z16:AE16"/>
    <mergeCell ref="G17:I17"/>
    <mergeCell ref="J17:L17"/>
    <mergeCell ref="M17:O17"/>
    <mergeCell ref="P17:R17"/>
    <mergeCell ref="S17:T17"/>
    <mergeCell ref="U17:Y17"/>
    <mergeCell ref="Z17:AE17"/>
    <mergeCell ref="G18:I18"/>
    <mergeCell ref="J18:L18"/>
    <mergeCell ref="M18:O18"/>
    <mergeCell ref="P18:R18"/>
    <mergeCell ref="S18:T18"/>
    <mergeCell ref="U18:Y18"/>
    <mergeCell ref="Z18:AE18"/>
    <mergeCell ref="G19:I19"/>
    <mergeCell ref="J19:L19"/>
    <mergeCell ref="G5:H5"/>
    <mergeCell ref="G6:H6"/>
    <mergeCell ref="Z57:AE57"/>
    <mergeCell ref="Z46:AE46"/>
    <mergeCell ref="G45:I45"/>
    <mergeCell ref="J45:L45"/>
    <mergeCell ref="U45:Y45"/>
    <mergeCell ref="G41:I41"/>
    <mergeCell ref="J41:L41"/>
    <mergeCell ref="M41:O41"/>
    <mergeCell ref="Z45:AE45"/>
    <mergeCell ref="G46:I46"/>
    <mergeCell ref="A55:G55"/>
    <mergeCell ref="A38:A42"/>
    <mergeCell ref="A43:A51"/>
    <mergeCell ref="D38:F38"/>
    <mergeCell ref="D39:F39"/>
    <mergeCell ref="D40:F40"/>
    <mergeCell ref="D41:F41"/>
    <mergeCell ref="D42:F42"/>
    <mergeCell ref="B38:C38"/>
    <mergeCell ref="U49:Y49"/>
    <mergeCell ref="U11:Y11"/>
    <mergeCell ref="Z11:AE11"/>
    <mergeCell ref="S3:X3"/>
    <mergeCell ref="B39:C39"/>
    <mergeCell ref="B40:C40"/>
    <mergeCell ref="B41:C41"/>
    <mergeCell ref="B42:C42"/>
    <mergeCell ref="G3:R3"/>
    <mergeCell ref="I5:R5"/>
    <mergeCell ref="I6:R6"/>
    <mergeCell ref="F56:H56"/>
    <mergeCell ref="U56:Y56"/>
    <mergeCell ref="A52:F52"/>
    <mergeCell ref="A37:F37"/>
    <mergeCell ref="Y3:AE3"/>
    <mergeCell ref="A7:F7"/>
    <mergeCell ref="G7:H7"/>
    <mergeCell ref="I7:R7"/>
    <mergeCell ref="A3:F3"/>
    <mergeCell ref="A5:F6"/>
    <mergeCell ref="A10:AE10"/>
    <mergeCell ref="G11:I11"/>
    <mergeCell ref="J11:L11"/>
    <mergeCell ref="M11:O11"/>
    <mergeCell ref="P11:R11"/>
    <mergeCell ref="S11:T11"/>
    <mergeCell ref="U58:AE58"/>
    <mergeCell ref="Z51:AE51"/>
    <mergeCell ref="A8:R8"/>
    <mergeCell ref="S8:AE8"/>
    <mergeCell ref="B44:C45"/>
    <mergeCell ref="B46:C47"/>
    <mergeCell ref="B48:C49"/>
    <mergeCell ref="B50:C51"/>
    <mergeCell ref="G51:I51"/>
    <mergeCell ref="J51:L51"/>
    <mergeCell ref="U51:Y51"/>
    <mergeCell ref="Z49:AE49"/>
    <mergeCell ref="G50:I50"/>
    <mergeCell ref="J50:L50"/>
    <mergeCell ref="U50:Y50"/>
    <mergeCell ref="Z50:AE50"/>
    <mergeCell ref="G49:I49"/>
    <mergeCell ref="J49:L49"/>
    <mergeCell ref="A54:F54"/>
    <mergeCell ref="J46:L46"/>
    <mergeCell ref="U46:Y46"/>
    <mergeCell ref="F57:H57"/>
    <mergeCell ref="Z56:AE56"/>
    <mergeCell ref="U57:Y57"/>
    <mergeCell ref="A53:F53"/>
    <mergeCell ref="AF43:AK43"/>
    <mergeCell ref="G44:I44"/>
    <mergeCell ref="J44:L44"/>
    <mergeCell ref="U44:Y44"/>
    <mergeCell ref="Z44:AE44"/>
    <mergeCell ref="B43:C43"/>
    <mergeCell ref="G43:I43"/>
    <mergeCell ref="J43:L43"/>
    <mergeCell ref="U43:Y43"/>
    <mergeCell ref="D43:F43"/>
    <mergeCell ref="D44:F45"/>
    <mergeCell ref="D46:F47"/>
    <mergeCell ref="D48:F49"/>
    <mergeCell ref="M43:O43"/>
    <mergeCell ref="P43:R43"/>
    <mergeCell ref="S43:T43"/>
    <mergeCell ref="Z43:AE43"/>
    <mergeCell ref="M44:O44"/>
    <mergeCell ref="P44:R44"/>
    <mergeCell ref="S44:T44"/>
    <mergeCell ref="M48:O48"/>
    <mergeCell ref="P48:R48"/>
    <mergeCell ref="Z47:AE47"/>
    <mergeCell ref="D50:F51"/>
    <mergeCell ref="G48:I48"/>
    <mergeCell ref="J48:L48"/>
    <mergeCell ref="G47:I47"/>
    <mergeCell ref="J47:L47"/>
    <mergeCell ref="G12:I12"/>
    <mergeCell ref="J12:L12"/>
    <mergeCell ref="M12:O12"/>
    <mergeCell ref="P12:R12"/>
    <mergeCell ref="G13:I13"/>
    <mergeCell ref="J13:L13"/>
    <mergeCell ref="M13:O13"/>
    <mergeCell ref="G14:I14"/>
    <mergeCell ref="G15:I15"/>
    <mergeCell ref="G27:I27"/>
    <mergeCell ref="B23:F24"/>
    <mergeCell ref="B25:F26"/>
    <mergeCell ref="B27:F28"/>
    <mergeCell ref="P13:R13"/>
    <mergeCell ref="J14:L14"/>
    <mergeCell ref="M14:O14"/>
    <mergeCell ref="P14:R14"/>
    <mergeCell ref="J15:L15"/>
    <mergeCell ref="M15:O15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P15:R15"/>
    <mergeCell ref="M19:O19"/>
    <mergeCell ref="P19:R19"/>
    <mergeCell ref="J27:L27"/>
    <mergeCell ref="M27:O27"/>
    <mergeCell ref="S12:T12"/>
    <mergeCell ref="U12:Y12"/>
    <mergeCell ref="Z12:AE12"/>
    <mergeCell ref="S13:T13"/>
    <mergeCell ref="U13:Y13"/>
    <mergeCell ref="Z13:AE13"/>
    <mergeCell ref="S14:T14"/>
    <mergeCell ref="U14:Y14"/>
    <mergeCell ref="Z14:AE14"/>
    <mergeCell ref="S15:T15"/>
    <mergeCell ref="U15:Y15"/>
    <mergeCell ref="Z15:AE15"/>
    <mergeCell ref="S19:T19"/>
    <mergeCell ref="U19:Y19"/>
    <mergeCell ref="Z19:AE19"/>
    <mergeCell ref="Z20:AE20"/>
    <mergeCell ref="Z23:AE23"/>
    <mergeCell ref="U25:Y25"/>
    <mergeCell ref="Z25:AE25"/>
    <mergeCell ref="S40:T40"/>
    <mergeCell ref="G38:I38"/>
    <mergeCell ref="J38:L38"/>
    <mergeCell ref="M38:O38"/>
    <mergeCell ref="P38:R38"/>
    <mergeCell ref="S38:T38"/>
    <mergeCell ref="Z38:AE38"/>
    <mergeCell ref="U38:Y38"/>
    <mergeCell ref="Z39:AE39"/>
    <mergeCell ref="Z40:AE40"/>
    <mergeCell ref="U39:Y39"/>
    <mergeCell ref="U40:Y40"/>
    <mergeCell ref="G39:I39"/>
    <mergeCell ref="J39:L39"/>
    <mergeCell ref="M39:O39"/>
    <mergeCell ref="P39:R39"/>
    <mergeCell ref="S39:T39"/>
    <mergeCell ref="G40:I40"/>
    <mergeCell ref="J40:L40"/>
    <mergeCell ref="M40:O40"/>
    <mergeCell ref="P40:R40"/>
    <mergeCell ref="Z41:AE41"/>
    <mergeCell ref="Z42:AE42"/>
    <mergeCell ref="P41:R41"/>
    <mergeCell ref="S41:T41"/>
    <mergeCell ref="G42:I42"/>
    <mergeCell ref="J42:L42"/>
    <mergeCell ref="M42:O42"/>
    <mergeCell ref="P42:R42"/>
    <mergeCell ref="S42:T42"/>
    <mergeCell ref="U41:Y41"/>
    <mergeCell ref="U42:Y42"/>
    <mergeCell ref="S48:T48"/>
    <mergeCell ref="M45:O45"/>
    <mergeCell ref="P45:R45"/>
    <mergeCell ref="S45:T45"/>
    <mergeCell ref="M46:O46"/>
    <mergeCell ref="P46:R46"/>
    <mergeCell ref="S46:T46"/>
    <mergeCell ref="M47:O47"/>
    <mergeCell ref="P47:R47"/>
    <mergeCell ref="S47:T47"/>
    <mergeCell ref="G53:L53"/>
    <mergeCell ref="M49:O49"/>
    <mergeCell ref="P49:R49"/>
    <mergeCell ref="S49:T49"/>
    <mergeCell ref="M50:O50"/>
    <mergeCell ref="P50:R50"/>
    <mergeCell ref="S50:T50"/>
    <mergeCell ref="M51:O51"/>
    <mergeCell ref="P51:R51"/>
    <mergeCell ref="S51:T51"/>
    <mergeCell ref="Y54:AD54"/>
    <mergeCell ref="AE53:AK53"/>
    <mergeCell ref="AE54:AK54"/>
    <mergeCell ref="AF44:AK44"/>
    <mergeCell ref="AF45:AK45"/>
    <mergeCell ref="AF46:AK46"/>
    <mergeCell ref="AF47:AK47"/>
    <mergeCell ref="AF48:AK48"/>
    <mergeCell ref="AF49:AK49"/>
    <mergeCell ref="AF50:AK50"/>
    <mergeCell ref="AF51:AK51"/>
    <mergeCell ref="U48:Y48"/>
    <mergeCell ref="Z48:AE48"/>
    <mergeCell ref="U47:Y47"/>
    <mergeCell ref="Z2:AK2"/>
    <mergeCell ref="I56:T56"/>
    <mergeCell ref="I57:T57"/>
    <mergeCell ref="A56:E56"/>
    <mergeCell ref="A57:E57"/>
    <mergeCell ref="AF38:AK42"/>
    <mergeCell ref="S6:AK7"/>
    <mergeCell ref="A1:AK1"/>
    <mergeCell ref="A4:F4"/>
    <mergeCell ref="G4:L4"/>
    <mergeCell ref="M4:R4"/>
    <mergeCell ref="S4:AK5"/>
    <mergeCell ref="N2:Q2"/>
    <mergeCell ref="R2:S2"/>
    <mergeCell ref="T2:U2"/>
    <mergeCell ref="V2:W2"/>
    <mergeCell ref="X2:Y2"/>
    <mergeCell ref="A2:L2"/>
    <mergeCell ref="G54:L54"/>
    <mergeCell ref="M53:R53"/>
    <mergeCell ref="M54:R54"/>
    <mergeCell ref="S53:X53"/>
    <mergeCell ref="S54:X54"/>
    <mergeCell ref="Y53:AD53"/>
  </mergeCells>
  <phoneticPr fontId="1"/>
  <conditionalFormatting sqref="D44:E44 D46:E46 D48:E48 D50:E50">
    <cfRule type="containsBlanks" dxfId="28" priority="72">
      <formula>LEN(TRIM(D44))=0</formula>
    </cfRule>
  </conditionalFormatting>
  <conditionalFormatting sqref="D39:F42">
    <cfRule type="cellIs" dxfId="27" priority="71" operator="equal">
      <formula>"１部"</formula>
    </cfRule>
    <cfRule type="containsBlanks" dxfId="26" priority="73">
      <formula>LEN(TRIM(D39))=0</formula>
    </cfRule>
  </conditionalFormatting>
  <conditionalFormatting sqref="D44:F51">
    <cfRule type="cellIs" dxfId="25" priority="70" operator="equal">
      <formula>"１部"</formula>
    </cfRule>
  </conditionalFormatting>
  <conditionalFormatting sqref="G3:G4 A53:A54">
    <cfRule type="containsBlanks" dxfId="24" priority="92">
      <formula>LEN(TRIM(A3))=0</formula>
    </cfRule>
  </conditionalFormatting>
  <conditionalFormatting sqref="G12:G19">
    <cfRule type="containsBlanks" dxfId="23" priority="14">
      <formula>LEN(TRIM(G12))=0</formula>
    </cfRule>
  </conditionalFormatting>
  <conditionalFormatting sqref="G21:G36 M21:M36 P21:P36">
    <cfRule type="containsBlanks" dxfId="22" priority="3">
      <formula>LEN(TRIM(G21))=0</formula>
    </cfRule>
  </conditionalFormatting>
  <conditionalFormatting sqref="G39:G42 M39:M42 P39:P42">
    <cfRule type="containsBlanks" dxfId="21" priority="36">
      <formula>LEN(TRIM(G39))=0</formula>
    </cfRule>
  </conditionalFormatting>
  <conditionalFormatting sqref="G44:G51 M44:M51 P44:P51">
    <cfRule type="containsBlanks" dxfId="20" priority="27">
      <formula>LEN(TRIM(G44))=0</formula>
    </cfRule>
  </conditionalFormatting>
  <conditionalFormatting sqref="G53:G54">
    <cfRule type="containsBlanks" dxfId="19" priority="21">
      <formula>LEN(TRIM(G53))=0</formula>
    </cfRule>
  </conditionalFormatting>
  <conditionalFormatting sqref="I56:I57">
    <cfRule type="containsBlanks" dxfId="18" priority="68">
      <formula>LEN(TRIM(I56))=0</formula>
    </cfRule>
  </conditionalFormatting>
  <conditionalFormatting sqref="I5:R7">
    <cfRule type="containsBlanks" dxfId="17" priority="22">
      <formula>LEN(TRIM(I5))=0</formula>
    </cfRule>
  </conditionalFormatting>
  <conditionalFormatting sqref="J12:J19">
    <cfRule type="containsBlanks" dxfId="16" priority="13">
      <formula>LEN(TRIM(J12))=0</formula>
    </cfRule>
  </conditionalFormatting>
  <conditionalFormatting sqref="J21:J36">
    <cfRule type="containsBlanks" dxfId="15" priority="2">
      <formula>LEN(TRIM(J21))=0</formula>
    </cfRule>
  </conditionalFormatting>
  <conditionalFormatting sqref="J39:J42">
    <cfRule type="containsBlanks" dxfId="14" priority="35">
      <formula>LEN(TRIM(J39))=0</formula>
    </cfRule>
  </conditionalFormatting>
  <conditionalFormatting sqref="J44:J51">
    <cfRule type="containsBlanks" dxfId="13" priority="26">
      <formula>LEN(TRIM(J44))=0</formula>
    </cfRule>
  </conditionalFormatting>
  <conditionalFormatting sqref="M12:M19 P12:P19">
    <cfRule type="containsBlanks" dxfId="12" priority="11">
      <formula>LEN(TRIM(M12))=0</formula>
    </cfRule>
  </conditionalFormatting>
  <conditionalFormatting sqref="M53:M54">
    <cfRule type="containsBlanks" dxfId="11" priority="20">
      <formula>LEN(TRIM(M53))=0</formula>
    </cfRule>
  </conditionalFormatting>
  <conditionalFormatting sqref="P58">
    <cfRule type="cellIs" dxfId="10" priority="56" stopIfTrue="1" operator="equal">
      <formula>0</formula>
    </cfRule>
  </conditionalFormatting>
  <conditionalFormatting sqref="R2 V2">
    <cfRule type="containsBlanks" dxfId="9" priority="89">
      <formula>LEN(TRIM(R2))=0</formula>
    </cfRule>
  </conditionalFormatting>
  <conditionalFormatting sqref="S53:S54">
    <cfRule type="containsBlanks" dxfId="8" priority="19">
      <formula>LEN(TRIM(S53))=0</formula>
    </cfRule>
  </conditionalFormatting>
  <conditionalFormatting sqref="S12:AE19">
    <cfRule type="containsBlanks" dxfId="7" priority="9">
      <formula>LEN(TRIM(S12))=0</formula>
    </cfRule>
  </conditionalFormatting>
  <conditionalFormatting sqref="S39:AE42">
    <cfRule type="containsBlanks" dxfId="6" priority="34">
      <formula>LEN(TRIM(S39))=0</formula>
    </cfRule>
  </conditionalFormatting>
  <conditionalFormatting sqref="S21:AK36 S44:AK51">
    <cfRule type="containsBlanks" dxfId="5" priority="47">
      <formula>LEN(TRIM(S21))=0</formula>
    </cfRule>
  </conditionalFormatting>
  <conditionalFormatting sqref="U58">
    <cfRule type="cellIs" dxfId="4" priority="78" stopIfTrue="1" operator="equal">
      <formula>0</formula>
    </cfRule>
  </conditionalFormatting>
  <conditionalFormatting sqref="Y3">
    <cfRule type="containsBlanks" dxfId="3" priority="85">
      <formula>LEN(TRIM(Y3))=0</formula>
    </cfRule>
  </conditionalFormatting>
  <conditionalFormatting sqref="Y53:Y54">
    <cfRule type="containsBlanks" dxfId="2" priority="18">
      <formula>LEN(TRIM(Y53))=0</formula>
    </cfRule>
  </conditionalFormatting>
  <conditionalFormatting sqref="Z56:AE57">
    <cfRule type="containsBlanks" dxfId="1" priority="75">
      <formula>LEN(TRIM(Z56))=0</formula>
    </cfRule>
  </conditionalFormatting>
  <conditionalFormatting sqref="AE53:AE54">
    <cfRule type="containsBlanks" dxfId="0" priority="17">
      <formula>LEN(TRIM(AE53))=0</formula>
    </cfRule>
  </conditionalFormatting>
  <dataValidations count="4">
    <dataValidation type="list" allowBlank="1" showInputMessage="1" showErrorMessage="1" sqref="Z56:AE57" xr:uid="{00000000-0002-0000-0000-000001000000}">
      <formula1>"要,不要"</formula1>
    </dataValidation>
    <dataValidation type="list" allowBlank="1" showInputMessage="1" showErrorMessage="1" sqref="D39:F42 D44:F51" xr:uid="{00000000-0002-0000-0000-000002000000}">
      <formula1>"１部,２部"</formula1>
    </dataValidation>
    <dataValidation type="list" allowBlank="1" showInputMessage="1" showErrorMessage="1" sqref="M4:R4" xr:uid="{62138EA8-9FFA-4A98-9CCF-440EA8A4F97A}">
      <formula1>"【選んでください】,中,ジュニア,Jr,スポ少,クラブ,JBC,BC"</formula1>
    </dataValidation>
    <dataValidation type="list" allowBlank="1" showInputMessage="1" showErrorMessage="1" sqref="Y3:AE3" xr:uid="{AA6238FE-1FEB-418D-ABC7-F0A592D7E599}">
      <formula1>"【選んでください】,男子,女子"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4"/>
  <sheetViews>
    <sheetView workbookViewId="0">
      <selection activeCell="N22" sqref="N22"/>
    </sheetView>
  </sheetViews>
  <sheetFormatPr defaultRowHeight="13.5"/>
  <cols>
    <col min="1" max="1" width="12.25" customWidth="1"/>
    <col min="2" max="2" width="7.5" customWidth="1"/>
    <col min="3" max="3" width="15" style="1" customWidth="1"/>
    <col min="4" max="4" width="11.375" style="1" customWidth="1"/>
    <col min="5" max="5" width="15" customWidth="1"/>
    <col min="6" max="6" width="8.75" customWidth="1"/>
    <col min="7" max="7" width="4.875" customWidth="1"/>
    <col min="8" max="8" width="15" customWidth="1"/>
    <col min="9" max="9" width="3.75" customWidth="1"/>
    <col min="10" max="10" width="15" customWidth="1"/>
    <col min="11" max="11" width="8.75" customWidth="1"/>
    <col min="13" max="13" width="9" customWidth="1"/>
    <col min="15" max="15" width="9" customWidth="1"/>
    <col min="20" max="20" width="11.875" customWidth="1"/>
    <col min="21" max="21" width="12.75" bestFit="1" customWidth="1"/>
  </cols>
  <sheetData>
    <row r="1" spans="1:16">
      <c r="A1" s="242" t="s">
        <v>6</v>
      </c>
    </row>
    <row r="2" spans="1:16">
      <c r="A2" s="243"/>
    </row>
    <row r="3" spans="1:16">
      <c r="A3" s="2" t="s">
        <v>7</v>
      </c>
      <c r="B3" s="244" t="s">
        <v>8</v>
      </c>
      <c r="C3" s="245"/>
      <c r="D3" s="2"/>
      <c r="E3" s="246" t="s">
        <v>9</v>
      </c>
      <c r="F3" s="246"/>
      <c r="G3" s="41"/>
      <c r="H3" s="246" t="s">
        <v>10</v>
      </c>
      <c r="I3" s="246"/>
      <c r="J3" s="246"/>
      <c r="K3" s="246"/>
    </row>
    <row r="4" spans="1:16">
      <c r="A4" s="18">
        <f>申込書!G3</f>
        <v>0</v>
      </c>
      <c r="B4" s="19" t="s">
        <v>11</v>
      </c>
      <c r="C4" s="20">
        <f>申込書!I7</f>
        <v>0</v>
      </c>
      <c r="D4" s="48" t="s">
        <v>76</v>
      </c>
      <c r="E4" s="19" t="str">
        <f>CONCATENATE(申込書!G12,"　",申込書!J12)</f>
        <v>　</v>
      </c>
      <c r="F4" s="27">
        <f>申込書!S12</f>
        <v>0</v>
      </c>
      <c r="G4" s="51" t="s">
        <v>76</v>
      </c>
      <c r="H4" s="19" t="str">
        <f>CONCATENATE(申込書!G21,"　",申込書!J21)</f>
        <v>　</v>
      </c>
      <c r="I4" s="28">
        <f>申込書!S21</f>
        <v>0</v>
      </c>
      <c r="J4" s="19" t="str">
        <f>CONCATENATE(申込書!G22,"　",申込書!J22)</f>
        <v>　</v>
      </c>
      <c r="K4" s="28">
        <f>申込書!S22</f>
        <v>0</v>
      </c>
      <c r="L4" t="s">
        <v>31</v>
      </c>
    </row>
    <row r="5" spans="1:16">
      <c r="A5" s="21"/>
      <c r="B5" s="251" t="s">
        <v>12</v>
      </c>
      <c r="C5" s="22" t="str">
        <f>CONCATENATE(申込書!A53,申込書!G53,申込書!M53,申込書!S53,申込書!Y53,申込書!AE53,申込書!A54,申込書!G54,申込書!M54,申込書!S54,申込書!Y54,申込書!AE54)</f>
        <v/>
      </c>
      <c r="D5" s="48" t="s">
        <v>76</v>
      </c>
      <c r="E5" s="19" t="str">
        <f>CONCATENATE(申込書!G13,"　",申込書!J13)</f>
        <v>　</v>
      </c>
      <c r="F5" s="27">
        <f>申込書!S13</f>
        <v>0</v>
      </c>
      <c r="G5" s="51" t="s">
        <v>76</v>
      </c>
      <c r="H5" s="19" t="str">
        <f>CONCATENATE(申込書!G23,"　",申込書!J23)</f>
        <v>　</v>
      </c>
      <c r="I5" s="28">
        <f>申込書!S23</f>
        <v>0</v>
      </c>
      <c r="J5" s="19" t="str">
        <f>CONCATENATE(申込書!G24,"　",申込書!J24)</f>
        <v>　</v>
      </c>
      <c r="K5" s="28">
        <f>申込書!S24</f>
        <v>0</v>
      </c>
    </row>
    <row r="6" spans="1:16" ht="14.25">
      <c r="A6" s="21"/>
      <c r="B6" s="252"/>
      <c r="C6" s="23"/>
      <c r="D6" s="48" t="s">
        <v>76</v>
      </c>
      <c r="E6" s="19" t="str">
        <f>CONCATENATE(申込書!G14,"　",申込書!J14)</f>
        <v>　</v>
      </c>
      <c r="F6" s="27">
        <f>申込書!S14</f>
        <v>0</v>
      </c>
      <c r="G6" s="51" t="s">
        <v>76</v>
      </c>
      <c r="H6" s="19" t="str">
        <f>CONCATENATE(申込書!G25,"　",申込書!J25)</f>
        <v>　</v>
      </c>
      <c r="I6" s="28">
        <f>申込書!S25</f>
        <v>0</v>
      </c>
      <c r="J6" s="19" t="str">
        <f>CONCATENATE(申込書!G26,"　",申込書!J26)</f>
        <v>　</v>
      </c>
      <c r="K6" s="28">
        <f>申込書!S26</f>
        <v>0</v>
      </c>
      <c r="M6" s="15"/>
      <c r="N6" s="15"/>
      <c r="O6" s="15"/>
      <c r="P6" s="15"/>
    </row>
    <row r="7" spans="1:16">
      <c r="A7" s="24"/>
      <c r="B7" s="253"/>
      <c r="C7" s="25"/>
      <c r="D7" s="48" t="s">
        <v>76</v>
      </c>
      <c r="E7" s="19" t="str">
        <f>CONCATENATE(申込書!G15,"　",申込書!J15)</f>
        <v>　</v>
      </c>
      <c r="F7" s="27">
        <f>申込書!S15</f>
        <v>0</v>
      </c>
      <c r="G7" s="51" t="s">
        <v>76</v>
      </c>
      <c r="H7" s="19" t="str">
        <f>CONCATENATE(申込書!G27,"　",申込書!J27)</f>
        <v>　</v>
      </c>
      <c r="I7" s="28">
        <f>申込書!S27</f>
        <v>0</v>
      </c>
      <c r="J7" s="19" t="str">
        <f>CONCATENATE(申込書!G28,"　",申込書!J28)</f>
        <v>　</v>
      </c>
      <c r="K7" s="28">
        <f>申込書!S28</f>
        <v>0</v>
      </c>
      <c r="M7" s="26"/>
    </row>
    <row r="8" spans="1:16">
      <c r="A8" s="18"/>
      <c r="B8" s="19"/>
      <c r="C8" s="20"/>
      <c r="D8" s="48" t="s">
        <v>76</v>
      </c>
      <c r="E8" s="19" t="str">
        <f>CONCATENATE(申込書!G16,"　",申込書!J16)</f>
        <v>　</v>
      </c>
      <c r="F8" s="27">
        <f>申込書!S16</f>
        <v>0</v>
      </c>
      <c r="G8" s="52" t="s">
        <v>76</v>
      </c>
      <c r="H8" s="19" t="str">
        <f>CONCATENATE(申込書!G29,"　",申込書!J29)</f>
        <v>　</v>
      </c>
      <c r="I8" s="28">
        <f>申込書!S29</f>
        <v>0</v>
      </c>
      <c r="J8" s="19" t="str">
        <f>CONCATENATE(申込書!G30,"　",申込書!J30)</f>
        <v>　</v>
      </c>
      <c r="K8" s="28">
        <f>申込書!S30</f>
        <v>0</v>
      </c>
    </row>
    <row r="9" spans="1:16">
      <c r="A9" s="21"/>
      <c r="B9" s="251"/>
      <c r="C9" s="22" t="str">
        <f>CONCATENATE(申込書!A53,申込書!G53,申込書!M53,申込書!S53,申込書!Y53,申込書!AE53,申込書!A54,申込書!G54,申込書!M54,申込書!S54,申込書!Y54,申込書!AE54)</f>
        <v/>
      </c>
      <c r="D9" s="48" t="s">
        <v>76</v>
      </c>
      <c r="E9" s="19" t="str">
        <f>CONCATENATE(申込書!G17,"　",申込書!J17)</f>
        <v>　</v>
      </c>
      <c r="F9" s="27">
        <f>申込書!S17</f>
        <v>0</v>
      </c>
      <c r="G9" s="52" t="s">
        <v>76</v>
      </c>
      <c r="H9" s="19" t="str">
        <f>CONCATENATE(申込書!G31,"　",申込書!J31)</f>
        <v>　</v>
      </c>
      <c r="I9" s="28">
        <f>申込書!S31</f>
        <v>0</v>
      </c>
      <c r="J9" s="19" t="str">
        <f>CONCATENATE(申込書!G32,"　",申込書!J32)</f>
        <v>　</v>
      </c>
      <c r="K9" s="28">
        <f>申込書!S32</f>
        <v>0</v>
      </c>
    </row>
    <row r="10" spans="1:16" ht="14.25">
      <c r="A10" s="21"/>
      <c r="B10" s="252"/>
      <c r="C10" s="23"/>
      <c r="D10" s="48" t="s">
        <v>76</v>
      </c>
      <c r="E10" s="19" t="str">
        <f>CONCATENATE(申込書!G18,"　",申込書!J18)</f>
        <v>　</v>
      </c>
      <c r="F10" s="27">
        <f>申込書!S18</f>
        <v>0</v>
      </c>
      <c r="G10" s="52" t="s">
        <v>76</v>
      </c>
      <c r="H10" s="19" t="str">
        <f>CONCATENATE(申込書!G33,"　",申込書!J33)</f>
        <v>　</v>
      </c>
      <c r="I10" s="28">
        <f>申込書!S33</f>
        <v>0</v>
      </c>
      <c r="J10" s="19" t="str">
        <f>CONCATENATE(申込書!G34,"　",申込書!J34)</f>
        <v>　</v>
      </c>
      <c r="K10" s="28">
        <f>申込書!S34</f>
        <v>0</v>
      </c>
      <c r="M10" s="15"/>
      <c r="N10" s="15"/>
      <c r="O10" s="15"/>
      <c r="P10" s="15"/>
    </row>
    <row r="11" spans="1:16" ht="14.25" thickBot="1">
      <c r="A11" s="21"/>
      <c r="B11" s="252"/>
      <c r="C11" s="23"/>
      <c r="D11" s="48" t="s">
        <v>76</v>
      </c>
      <c r="E11" s="19" t="str">
        <f>CONCATENATE(申込書!G19,"　",申込書!J19)</f>
        <v>　</v>
      </c>
      <c r="F11" s="27">
        <f>申込書!S19</f>
        <v>0</v>
      </c>
      <c r="G11" s="53" t="s">
        <v>76</v>
      </c>
      <c r="H11" s="19" t="str">
        <f>CONCATENATE(申込書!G35,"　",申込書!J35)</f>
        <v>　</v>
      </c>
      <c r="I11" s="28">
        <f>申込書!S35</f>
        <v>0</v>
      </c>
      <c r="J11" s="19" t="str">
        <f>CONCATENATE(申込書!G36,"　",申込書!J36)</f>
        <v>　</v>
      </c>
      <c r="K11" s="28">
        <f>申込書!S36</f>
        <v>0</v>
      </c>
    </row>
    <row r="12" spans="1:16">
      <c r="A12" s="30">
        <f>申込書!G3</f>
        <v>0</v>
      </c>
      <c r="B12" s="33" t="s">
        <v>11</v>
      </c>
      <c r="C12" s="43">
        <f>申込書!I7</f>
        <v>0</v>
      </c>
      <c r="D12" s="49">
        <f>申込書!D39</f>
        <v>0</v>
      </c>
      <c r="E12" s="42" t="str">
        <f>CONCATENATE(申込書!G39,"　",申込書!J39)</f>
        <v>　</v>
      </c>
      <c r="F12" s="42">
        <f>申込書!S39</f>
        <v>0</v>
      </c>
      <c r="G12" s="42">
        <f>申込書!D44</f>
        <v>0</v>
      </c>
      <c r="H12" s="58" t="str">
        <f>CONCATENATE(申込書!G44,"　",申込書!J44)</f>
        <v>　</v>
      </c>
      <c r="I12" s="58">
        <f>申込書!S44</f>
        <v>0</v>
      </c>
      <c r="J12" s="58" t="str">
        <f>CONCATENATE(申込書!G45,"　",申込書!J45)</f>
        <v>　</v>
      </c>
      <c r="K12" s="58">
        <f>申込書!S45</f>
        <v>0</v>
      </c>
      <c r="L12" s="29" t="s">
        <v>44</v>
      </c>
    </row>
    <row r="13" spans="1:16">
      <c r="A13" s="31"/>
      <c r="B13" s="247" t="s">
        <v>12</v>
      </c>
      <c r="C13" s="44" t="str">
        <f>CONCATENATE(申込書!A53,申込書!G53,申込書!M53,申込書!S53,申込書!Y53,申込書!AE53,申込書!A54,申込書!G54,申込書!M54,申込書!S54,申込書!Y54,申込書!AE54)</f>
        <v/>
      </c>
      <c r="D13" s="49">
        <f>申込書!D40</f>
        <v>0</v>
      </c>
      <c r="E13" s="42" t="str">
        <f>CONCATENATE(申込書!G40,"　",申込書!J40)</f>
        <v>　</v>
      </c>
      <c r="F13" s="42">
        <f>申込書!S40</f>
        <v>0</v>
      </c>
      <c r="G13" s="42">
        <f>申込書!D46</f>
        <v>0</v>
      </c>
      <c r="H13" s="58" t="str">
        <f>CONCATENATE(申込書!G46,"　",申込書!J46)</f>
        <v>　</v>
      </c>
      <c r="I13" s="58">
        <f>申込書!S46</f>
        <v>0</v>
      </c>
      <c r="J13" s="58" t="str">
        <f>CONCATENATE(申込書!G47,"　",申込書!J47)</f>
        <v>　</v>
      </c>
      <c r="K13" s="58">
        <f>申込書!S47</f>
        <v>0</v>
      </c>
      <c r="L13" s="29"/>
    </row>
    <row r="14" spans="1:16" ht="14.25">
      <c r="A14" s="31"/>
      <c r="B14" s="248"/>
      <c r="C14" s="45"/>
      <c r="D14" s="49">
        <f>申込書!D41</f>
        <v>0</v>
      </c>
      <c r="E14" s="42" t="str">
        <f>CONCATENATE(申込書!G41,"　",申込書!J41)</f>
        <v>　</v>
      </c>
      <c r="F14" s="42">
        <f>申込書!S41</f>
        <v>0</v>
      </c>
      <c r="G14" s="42">
        <f>申込書!D48</f>
        <v>0</v>
      </c>
      <c r="H14" s="58" t="str">
        <f>CONCATENATE(申込書!G48,"　",申込書!J48)</f>
        <v>　</v>
      </c>
      <c r="I14" s="58">
        <f>申込書!S48</f>
        <v>0</v>
      </c>
      <c r="J14" s="58" t="str">
        <f>CONCATENATE(申込書!G49,"　",申込書!J49)</f>
        <v>　</v>
      </c>
      <c r="K14" s="58">
        <f>申込書!S49</f>
        <v>0</v>
      </c>
      <c r="L14" s="29"/>
      <c r="M14" s="15"/>
      <c r="N14" s="15"/>
      <c r="O14" s="15"/>
      <c r="P14" s="15"/>
    </row>
    <row r="15" spans="1:16" ht="14.25" thickBot="1">
      <c r="A15" s="32"/>
      <c r="B15" s="249"/>
      <c r="C15" s="46"/>
      <c r="D15" s="49">
        <f>申込書!D42</f>
        <v>0</v>
      </c>
      <c r="E15" s="42" t="str">
        <f>CONCATENATE(申込書!G42,"　",申込書!J42)</f>
        <v>　</v>
      </c>
      <c r="F15" s="42">
        <f>申込書!S42</f>
        <v>0</v>
      </c>
      <c r="G15" s="42">
        <f>申込書!D50</f>
        <v>0</v>
      </c>
      <c r="H15" s="58" t="str">
        <f>CONCATENATE(申込書!G50,"　",申込書!J50)</f>
        <v>　</v>
      </c>
      <c r="I15" s="58">
        <f>申込書!S50</f>
        <v>0</v>
      </c>
      <c r="J15" s="58" t="str">
        <f>CONCATENATE(申込書!G51,"　",申込書!J51)</f>
        <v>　</v>
      </c>
      <c r="K15" s="58">
        <f>申込書!S51</f>
        <v>0</v>
      </c>
      <c r="L15" s="29"/>
    </row>
    <row r="16" spans="1:16">
      <c r="A16" s="55"/>
      <c r="B16" s="54"/>
      <c r="C16" s="47"/>
      <c r="D16" s="56"/>
      <c r="E16" s="54"/>
      <c r="F16" s="54"/>
      <c r="G16" s="54"/>
      <c r="J16" s="54"/>
      <c r="K16" s="57"/>
      <c r="L16" s="29"/>
    </row>
    <row r="17" spans="1:21">
      <c r="A17" s="55"/>
      <c r="B17" s="54"/>
      <c r="C17" s="47"/>
      <c r="D17" s="56"/>
      <c r="E17" s="54"/>
      <c r="F17" s="54"/>
      <c r="G17" s="54"/>
      <c r="J17" s="54"/>
      <c r="K17" s="57"/>
      <c r="L17" s="29"/>
    </row>
    <row r="18" spans="1:21">
      <c r="A18" s="11"/>
      <c r="B18" s="3"/>
      <c r="C18" s="12"/>
      <c r="D18" s="50"/>
      <c r="E18" s="3"/>
      <c r="F18" s="3"/>
      <c r="G18" s="3"/>
    </row>
    <row r="19" spans="1:21">
      <c r="A19" s="11"/>
      <c r="B19" s="3"/>
      <c r="C19" s="12"/>
      <c r="D19" s="50"/>
      <c r="E19" s="3"/>
      <c r="F19" s="3"/>
      <c r="G19" s="3"/>
      <c r="J19" s="3"/>
      <c r="K19" s="4"/>
    </row>
    <row r="20" spans="1:21">
      <c r="I20" s="242" t="s">
        <v>31</v>
      </c>
      <c r="J20" s="242"/>
      <c r="K20" s="254" t="s">
        <v>44</v>
      </c>
      <c r="L20" s="254"/>
      <c r="M20" s="254"/>
      <c r="N20" s="255"/>
      <c r="O20" s="256" t="s">
        <v>52</v>
      </c>
      <c r="P20" s="256"/>
      <c r="Q20" s="250" t="s">
        <v>53</v>
      </c>
      <c r="R20" s="250"/>
    </row>
    <row r="21" spans="1:21" s="1" customFormat="1" ht="14.25">
      <c r="A21" s="242" t="s">
        <v>28</v>
      </c>
      <c r="B21" s="242"/>
      <c r="C21" s="242"/>
      <c r="D21" s="34" t="s">
        <v>41</v>
      </c>
      <c r="E21" s="16" t="s">
        <v>7</v>
      </c>
      <c r="F21" s="16" t="s">
        <v>42</v>
      </c>
      <c r="G21" s="16" t="s">
        <v>51</v>
      </c>
      <c r="H21" s="16" t="s">
        <v>38</v>
      </c>
      <c r="I21" s="17" t="s">
        <v>49</v>
      </c>
      <c r="J21" s="17" t="s">
        <v>50</v>
      </c>
      <c r="K21" s="17" t="s">
        <v>45</v>
      </c>
      <c r="L21" s="17" t="s">
        <v>46</v>
      </c>
      <c r="M21" s="17" t="s">
        <v>47</v>
      </c>
      <c r="N21" s="17" t="s">
        <v>48</v>
      </c>
      <c r="O21" s="13" t="s">
        <v>29</v>
      </c>
      <c r="P21" s="13" t="s">
        <v>30</v>
      </c>
      <c r="Q21" s="14" t="s">
        <v>29</v>
      </c>
      <c r="R21" s="14" t="s">
        <v>30</v>
      </c>
    </row>
    <row r="22" spans="1:21" ht="29.25" customHeight="1">
      <c r="A22" s="242"/>
      <c r="B22" s="242"/>
      <c r="C22" s="242"/>
      <c r="D22" s="3" t="str">
        <f>申込書!Y3</f>
        <v>【選んでください】</v>
      </c>
      <c r="E22" s="35">
        <f>申込書!G3</f>
        <v>0</v>
      </c>
      <c r="F22" s="36">
        <f>申込書!I5</f>
        <v>0</v>
      </c>
      <c r="G22" s="37">
        <f>申込書!I6</f>
        <v>0</v>
      </c>
      <c r="H22" s="36">
        <f>申込書!I7</f>
        <v>0</v>
      </c>
      <c r="I22" s="37">
        <f>COUNTA(申込書!G12:I19)</f>
        <v>0</v>
      </c>
      <c r="J22" s="37">
        <f>J23/2</f>
        <v>0</v>
      </c>
      <c r="K22" s="37">
        <f>COUNTIF(申込書!D39:D42,"１部")</f>
        <v>0</v>
      </c>
      <c r="L22" s="37">
        <f>COUNTIF(申込書!D44:D51,"１部")</f>
        <v>0</v>
      </c>
      <c r="M22" s="37">
        <f>COUNTIF(申込書!D39:D42,"２部")</f>
        <v>0</v>
      </c>
      <c r="N22" s="37">
        <f>COUNTIF(申込書!D44:D51,"２部")</f>
        <v>0</v>
      </c>
      <c r="O22" s="37">
        <f>申込書!I56</f>
        <v>0</v>
      </c>
      <c r="P22" s="38">
        <f>申込書!Z56</f>
        <v>0</v>
      </c>
      <c r="Q22" s="37">
        <f>申込書!I57</f>
        <v>0</v>
      </c>
      <c r="R22" s="38">
        <f>申込書!Z57</f>
        <v>0</v>
      </c>
    </row>
    <row r="23" spans="1:21">
      <c r="J23">
        <f>COUNTA(申込書!G21:I36)</f>
        <v>0</v>
      </c>
    </row>
    <row r="26" spans="1:21" ht="14.25" customHeight="1">
      <c r="A26" s="242" t="s">
        <v>43</v>
      </c>
      <c r="B26" s="242"/>
      <c r="C26" s="59" t="s">
        <v>54</v>
      </c>
      <c r="D26" s="59"/>
      <c r="E26" s="59"/>
      <c r="F26" s="59"/>
      <c r="G26" s="59"/>
      <c r="H26" s="59"/>
      <c r="I26" s="59"/>
      <c r="K26" s="240" t="s">
        <v>55</v>
      </c>
      <c r="L26" s="240"/>
      <c r="M26" s="240"/>
      <c r="N26" s="240"/>
      <c r="O26" s="240"/>
      <c r="P26" s="240"/>
      <c r="R26" s="241" t="s">
        <v>69</v>
      </c>
      <c r="S26" s="241"/>
      <c r="T26" s="241"/>
      <c r="U26" s="241"/>
    </row>
    <row r="27" spans="1:21" ht="14.25" customHeight="1">
      <c r="A27" s="242"/>
      <c r="B27" s="242"/>
      <c r="C27" s="59"/>
      <c r="D27" s="59"/>
      <c r="E27" s="59"/>
      <c r="F27" s="59"/>
      <c r="G27" s="59"/>
      <c r="H27" s="59"/>
      <c r="I27" s="59"/>
      <c r="K27" s="240"/>
      <c r="L27" s="240"/>
      <c r="M27" s="240"/>
      <c r="N27" s="240"/>
      <c r="O27" s="240"/>
      <c r="P27" s="240"/>
      <c r="R27" s="241"/>
      <c r="S27" s="241"/>
      <c r="T27" s="241"/>
      <c r="U27" s="241"/>
    </row>
    <row r="28" spans="1:21" ht="14.25">
      <c r="C28" s="6" t="s">
        <v>13</v>
      </c>
      <c r="D28" s="6" t="s">
        <v>14</v>
      </c>
      <c r="E28" s="6" t="s">
        <v>15</v>
      </c>
      <c r="F28" s="6" t="s">
        <v>16</v>
      </c>
      <c r="G28" s="5" t="s">
        <v>17</v>
      </c>
      <c r="H28" s="6" t="s">
        <v>18</v>
      </c>
      <c r="K28" s="6" t="s">
        <v>13</v>
      </c>
      <c r="L28" s="6" t="s">
        <v>14</v>
      </c>
      <c r="M28" s="6" t="s">
        <v>15</v>
      </c>
      <c r="N28" s="6" t="s">
        <v>16</v>
      </c>
      <c r="O28" s="6" t="s">
        <v>17</v>
      </c>
      <c r="P28" s="6" t="s">
        <v>18</v>
      </c>
      <c r="R28" s="7" t="s">
        <v>74</v>
      </c>
      <c r="S28" s="7" t="s">
        <v>62</v>
      </c>
      <c r="T28" s="7" t="s">
        <v>63</v>
      </c>
      <c r="U28" s="7" t="s">
        <v>75</v>
      </c>
    </row>
    <row r="29" spans="1:21" ht="14.25">
      <c r="B29">
        <v>1</v>
      </c>
      <c r="C29" s="7" t="s">
        <v>56</v>
      </c>
      <c r="D29" s="8" t="str">
        <f>CONCATENATE(申込書!G12,"　",申込書!J12)</f>
        <v>　</v>
      </c>
      <c r="E29" s="8" t="str">
        <f>CONCATENATE(申込書!M12,"　",申込書!P12)</f>
        <v>　</v>
      </c>
      <c r="F29" s="9">
        <f>$A$4</f>
        <v>0</v>
      </c>
      <c r="G29" s="39"/>
      <c r="H29" s="10">
        <f>申込書!S12</f>
        <v>0</v>
      </c>
      <c r="J29">
        <v>1</v>
      </c>
      <c r="K29" s="7" t="s">
        <v>56</v>
      </c>
      <c r="L29" s="8" t="str">
        <f>CONCATENATE(申込書!G39,"　",申込書!J39)</f>
        <v>　</v>
      </c>
      <c r="M29" s="8" t="str">
        <f>CONCATENATE(申込書!M39,"　",申込書!P39)</f>
        <v>　</v>
      </c>
      <c r="N29" s="9">
        <f>$A$4</f>
        <v>0</v>
      </c>
      <c r="O29" s="40">
        <f>$G$29</f>
        <v>0</v>
      </c>
      <c r="P29" s="10">
        <f>申込書!S39</f>
        <v>0</v>
      </c>
      <c r="R29">
        <f>申込書!M12</f>
        <v>0</v>
      </c>
      <c r="S29">
        <f>申込書!P12</f>
        <v>0</v>
      </c>
      <c r="T29" s="60">
        <f>申込書!U12</f>
        <v>0</v>
      </c>
      <c r="U29">
        <f>申込書!Z12</f>
        <v>0</v>
      </c>
    </row>
    <row r="30" spans="1:21" ht="14.25">
      <c r="B30">
        <v>2</v>
      </c>
      <c r="C30" s="7" t="s">
        <v>56</v>
      </c>
      <c r="D30" s="8" t="str">
        <f>CONCATENATE(申込書!G13,"　",申込書!J13)</f>
        <v>　</v>
      </c>
      <c r="E30" s="8" t="str">
        <f>CONCATENATE(申込書!M13,"　",申込書!P13)</f>
        <v>　</v>
      </c>
      <c r="F30" s="9">
        <f t="shared" ref="F30:F53" si="0">$A$4</f>
        <v>0</v>
      </c>
      <c r="G30" s="40">
        <f t="shared" ref="G30:G36" si="1">$G$29</f>
        <v>0</v>
      </c>
      <c r="H30" s="10">
        <f>申込書!S13</f>
        <v>0</v>
      </c>
      <c r="J30">
        <v>2</v>
      </c>
      <c r="K30" s="7" t="s">
        <v>56</v>
      </c>
      <c r="L30" s="8" t="str">
        <f>CONCATENATE(申込書!G40,"　",申込書!J40)</f>
        <v>　</v>
      </c>
      <c r="M30" s="8" t="str">
        <f>CONCATENATE(申込書!M40,"　",申込書!P40)</f>
        <v>　</v>
      </c>
      <c r="N30" s="9">
        <f t="shared" ref="N30:N41" si="2">$A$4</f>
        <v>0</v>
      </c>
      <c r="O30" s="40">
        <f>$G$29</f>
        <v>0</v>
      </c>
      <c r="P30" s="10">
        <f>申込書!S40</f>
        <v>0</v>
      </c>
      <c r="R30">
        <f>申込書!M13</f>
        <v>0</v>
      </c>
      <c r="S30">
        <f>申込書!P13</f>
        <v>0</v>
      </c>
      <c r="T30" s="60">
        <f>申込書!U13</f>
        <v>0</v>
      </c>
      <c r="U30">
        <f>申込書!Z13</f>
        <v>0</v>
      </c>
    </row>
    <row r="31" spans="1:21" ht="14.25">
      <c r="B31">
        <v>3</v>
      </c>
      <c r="C31" s="7" t="s">
        <v>56</v>
      </c>
      <c r="D31" s="8" t="str">
        <f>CONCATENATE(申込書!G14,"　",申込書!J14)</f>
        <v>　</v>
      </c>
      <c r="E31" s="8" t="str">
        <f>CONCATENATE(申込書!M14,"　",申込書!P14)</f>
        <v>　</v>
      </c>
      <c r="F31" s="9">
        <f t="shared" si="0"/>
        <v>0</v>
      </c>
      <c r="G31" s="40">
        <f t="shared" si="1"/>
        <v>0</v>
      </c>
      <c r="H31" s="10">
        <f>申込書!S14</f>
        <v>0</v>
      </c>
      <c r="J31">
        <v>3</v>
      </c>
      <c r="K31" s="7" t="s">
        <v>56</v>
      </c>
      <c r="L31" s="8" t="str">
        <f>CONCATENATE(申込書!G41,"　",申込書!J41)</f>
        <v>　</v>
      </c>
      <c r="M31" s="8" t="str">
        <f>CONCATENATE(申込書!M41,"　",申込書!P41)</f>
        <v>　</v>
      </c>
      <c r="N31" s="9">
        <f t="shared" si="2"/>
        <v>0</v>
      </c>
      <c r="O31" s="40">
        <f>$G$29</f>
        <v>0</v>
      </c>
      <c r="P31" s="10">
        <f>申込書!S41</f>
        <v>0</v>
      </c>
      <c r="R31">
        <f>申込書!M14</f>
        <v>0</v>
      </c>
      <c r="S31">
        <f>申込書!P14</f>
        <v>0</v>
      </c>
      <c r="T31" s="60">
        <f>申込書!U14</f>
        <v>0</v>
      </c>
      <c r="U31">
        <f>申込書!Z14</f>
        <v>0</v>
      </c>
    </row>
    <row r="32" spans="1:21" ht="14.25">
      <c r="B32">
        <v>4</v>
      </c>
      <c r="C32" s="7" t="s">
        <v>56</v>
      </c>
      <c r="D32" s="8" t="str">
        <f>CONCATENATE(申込書!G15,"　",申込書!J15)</f>
        <v>　</v>
      </c>
      <c r="E32" s="8" t="str">
        <f>CONCATENATE(申込書!M15,"　",申込書!P15)</f>
        <v>　</v>
      </c>
      <c r="F32" s="9">
        <f t="shared" si="0"/>
        <v>0</v>
      </c>
      <c r="G32" s="40">
        <f t="shared" si="1"/>
        <v>0</v>
      </c>
      <c r="H32" s="10">
        <f>申込書!S15</f>
        <v>0</v>
      </c>
      <c r="J32">
        <v>4</v>
      </c>
      <c r="K32" s="7" t="s">
        <v>56</v>
      </c>
      <c r="L32" s="8" t="str">
        <f>CONCATENATE(申込書!G42,"　",申込書!J42)</f>
        <v>　</v>
      </c>
      <c r="M32" s="8" t="str">
        <f>CONCATENATE(申込書!M42,"　",申込書!P42)</f>
        <v>　</v>
      </c>
      <c r="N32" s="9">
        <f t="shared" si="2"/>
        <v>0</v>
      </c>
      <c r="O32" s="40">
        <f>$G$29</f>
        <v>0</v>
      </c>
      <c r="P32" s="10">
        <f>申込書!S42</f>
        <v>0</v>
      </c>
      <c r="R32">
        <f>申込書!M15</f>
        <v>0</v>
      </c>
      <c r="S32">
        <f>申込書!P15</f>
        <v>0</v>
      </c>
      <c r="T32" s="60">
        <f>申込書!U15</f>
        <v>0</v>
      </c>
      <c r="U32">
        <f>申込書!Z15</f>
        <v>0</v>
      </c>
    </row>
    <row r="33" spans="2:21" ht="14.25">
      <c r="B33">
        <v>5</v>
      </c>
      <c r="C33" s="7" t="s">
        <v>56</v>
      </c>
      <c r="D33" s="8" t="str">
        <f>CONCATENATE(申込書!G16,"　",申込書!J16)</f>
        <v>　</v>
      </c>
      <c r="E33" s="8" t="str">
        <f>CONCATENATE(申込書!M16,"　",申込書!P16)</f>
        <v>　</v>
      </c>
      <c r="F33" s="9">
        <f t="shared" si="0"/>
        <v>0</v>
      </c>
      <c r="G33" s="40">
        <f t="shared" si="1"/>
        <v>0</v>
      </c>
      <c r="H33" s="10">
        <f>申込書!S16</f>
        <v>0</v>
      </c>
      <c r="K33" s="7"/>
      <c r="L33" s="8"/>
      <c r="M33" s="8"/>
      <c r="O33" s="39"/>
      <c r="P33" s="10"/>
      <c r="R33">
        <f>申込書!M16</f>
        <v>0</v>
      </c>
      <c r="S33">
        <f>申込書!P16</f>
        <v>0</v>
      </c>
      <c r="T33" s="60">
        <f>申込書!U16</f>
        <v>0</v>
      </c>
      <c r="U33">
        <f>申込書!Z16</f>
        <v>0</v>
      </c>
    </row>
    <row r="34" spans="2:21" ht="14.25">
      <c r="B34">
        <v>6</v>
      </c>
      <c r="C34" s="7" t="s">
        <v>56</v>
      </c>
      <c r="D34" s="8" t="str">
        <f>CONCATENATE(申込書!G17,"　",申込書!J17)</f>
        <v>　</v>
      </c>
      <c r="E34" s="8" t="str">
        <f>CONCATENATE(申込書!M17,"　",申込書!P17)</f>
        <v>　</v>
      </c>
      <c r="F34" s="9">
        <f t="shared" si="0"/>
        <v>0</v>
      </c>
      <c r="G34" s="40">
        <f t="shared" si="1"/>
        <v>0</v>
      </c>
      <c r="H34" s="10">
        <f>申込書!S17</f>
        <v>0</v>
      </c>
      <c r="J34">
        <v>1</v>
      </c>
      <c r="K34" s="7" t="s">
        <v>50</v>
      </c>
      <c r="L34" s="8" t="str">
        <f>CONCATENATE(申込書!G44,"　",申込書!J44)</f>
        <v>　</v>
      </c>
      <c r="M34" s="8" t="str">
        <f>CONCATENATE(申込書!M44,"　",申込書!P44)</f>
        <v>　</v>
      </c>
      <c r="N34" s="9">
        <f t="shared" si="2"/>
        <v>0</v>
      </c>
      <c r="O34" s="40">
        <f t="shared" ref="O34:O41" si="3">$G$29</f>
        <v>0</v>
      </c>
      <c r="P34" s="10">
        <f>申込書!S44</f>
        <v>0</v>
      </c>
      <c r="R34">
        <f>申込書!M17</f>
        <v>0</v>
      </c>
      <c r="S34">
        <f>申込書!P17</f>
        <v>0</v>
      </c>
      <c r="T34" s="60">
        <f>申込書!U17</f>
        <v>0</v>
      </c>
      <c r="U34">
        <f>申込書!Z17</f>
        <v>0</v>
      </c>
    </row>
    <row r="35" spans="2:21" ht="14.25">
      <c r="B35">
        <v>7</v>
      </c>
      <c r="C35" s="7" t="s">
        <v>56</v>
      </c>
      <c r="D35" s="8" t="str">
        <f>CONCATENATE(申込書!G18,"　",申込書!J18)</f>
        <v>　</v>
      </c>
      <c r="E35" s="8" t="str">
        <f>CONCATENATE(申込書!M18,"　",申込書!P18)</f>
        <v>　</v>
      </c>
      <c r="F35" s="9">
        <f t="shared" si="0"/>
        <v>0</v>
      </c>
      <c r="G35" s="40">
        <f t="shared" si="1"/>
        <v>0</v>
      </c>
      <c r="H35" s="10">
        <f>申込書!S18</f>
        <v>0</v>
      </c>
      <c r="K35" s="7" t="s">
        <v>50</v>
      </c>
      <c r="L35" s="8" t="str">
        <f>CONCATENATE(申込書!G45,"　",申込書!J45)</f>
        <v>　</v>
      </c>
      <c r="M35" s="8" t="str">
        <f>CONCATENATE(申込書!M45,"　",申込書!P45)</f>
        <v>　</v>
      </c>
      <c r="N35" s="9">
        <f t="shared" si="2"/>
        <v>0</v>
      </c>
      <c r="O35" s="40">
        <f t="shared" si="3"/>
        <v>0</v>
      </c>
      <c r="P35" s="10">
        <f>申込書!S45</f>
        <v>0</v>
      </c>
      <c r="R35">
        <f>申込書!M18</f>
        <v>0</v>
      </c>
      <c r="S35">
        <f>申込書!P18</f>
        <v>0</v>
      </c>
      <c r="T35" s="60">
        <f>申込書!U18</f>
        <v>0</v>
      </c>
      <c r="U35">
        <f>申込書!Z18</f>
        <v>0</v>
      </c>
    </row>
    <row r="36" spans="2:21" ht="14.25">
      <c r="B36">
        <v>8</v>
      </c>
      <c r="C36" s="7" t="s">
        <v>56</v>
      </c>
      <c r="D36" s="8" t="str">
        <f>CONCATENATE(申込書!G19,"　",申込書!J19)</f>
        <v>　</v>
      </c>
      <c r="E36" s="8" t="str">
        <f>CONCATENATE(申込書!M19,"　",申込書!P19)</f>
        <v>　</v>
      </c>
      <c r="F36" s="9">
        <f t="shared" si="0"/>
        <v>0</v>
      </c>
      <c r="G36" s="40">
        <f t="shared" si="1"/>
        <v>0</v>
      </c>
      <c r="H36" s="10">
        <f>申込書!S19</f>
        <v>0</v>
      </c>
      <c r="J36">
        <v>2</v>
      </c>
      <c r="K36" s="7" t="s">
        <v>50</v>
      </c>
      <c r="L36" s="8" t="str">
        <f>CONCATENATE(申込書!G46,"　",申込書!J46)</f>
        <v>　</v>
      </c>
      <c r="M36" s="8" t="str">
        <f>CONCATENATE(申込書!M46,"　",申込書!P46)</f>
        <v>　</v>
      </c>
      <c r="N36" s="9">
        <f t="shared" si="2"/>
        <v>0</v>
      </c>
      <c r="O36" s="40">
        <f t="shared" si="3"/>
        <v>0</v>
      </c>
      <c r="P36" s="10">
        <f>申込書!S46</f>
        <v>0</v>
      </c>
      <c r="R36">
        <f>申込書!M19</f>
        <v>0</v>
      </c>
      <c r="S36">
        <f>申込書!P19</f>
        <v>0</v>
      </c>
      <c r="T36" s="60">
        <f>申込書!U19</f>
        <v>0</v>
      </c>
      <c r="U36">
        <f>申込書!Z19</f>
        <v>0</v>
      </c>
    </row>
    <row r="37" spans="2:21" ht="14.25">
      <c r="D37" s="8"/>
      <c r="E37" s="8"/>
      <c r="H37" s="10"/>
      <c r="I37" s="10"/>
      <c r="K37" s="7" t="s">
        <v>50</v>
      </c>
      <c r="L37" s="8" t="str">
        <f>CONCATENATE(申込書!G47,"　",申込書!J47)</f>
        <v>　</v>
      </c>
      <c r="M37" s="8" t="str">
        <f>CONCATENATE(申込書!M47,"　",申込書!P47)</f>
        <v>　</v>
      </c>
      <c r="N37" s="9">
        <f t="shared" si="2"/>
        <v>0</v>
      </c>
      <c r="O37" s="40">
        <f t="shared" si="3"/>
        <v>0</v>
      </c>
      <c r="P37" s="10">
        <f>申込書!S47</f>
        <v>0</v>
      </c>
      <c r="R37">
        <f>申込書!M21</f>
        <v>0</v>
      </c>
      <c r="S37">
        <f>申込書!P21</f>
        <v>0</v>
      </c>
      <c r="T37" s="60">
        <f>申込書!U21</f>
        <v>0</v>
      </c>
      <c r="U37">
        <f>申込書!Z21</f>
        <v>0</v>
      </c>
    </row>
    <row r="38" spans="2:21" ht="14.25">
      <c r="B38">
        <v>1</v>
      </c>
      <c r="C38" s="7" t="s">
        <v>50</v>
      </c>
      <c r="D38" s="8" t="str">
        <f>CONCATENATE(申込書!G21,"　",申込書!J21)</f>
        <v>　</v>
      </c>
      <c r="E38" s="8" t="str">
        <f>CONCATENATE(申込書!M21,"　",申込書!P21)</f>
        <v>　</v>
      </c>
      <c r="F38" s="9">
        <f t="shared" si="0"/>
        <v>0</v>
      </c>
      <c r="G38" s="9"/>
      <c r="H38" s="10">
        <f>申込書!S21</f>
        <v>0</v>
      </c>
      <c r="J38">
        <v>3</v>
      </c>
      <c r="K38" s="7" t="s">
        <v>50</v>
      </c>
      <c r="L38" s="8" t="str">
        <f>CONCATENATE(申込書!G48,"　",申込書!J48)</f>
        <v>　</v>
      </c>
      <c r="M38" s="8" t="str">
        <f>CONCATENATE(申込書!M48,"　",申込書!P48)</f>
        <v>　</v>
      </c>
      <c r="N38" s="9">
        <f t="shared" si="2"/>
        <v>0</v>
      </c>
      <c r="O38" s="40">
        <f t="shared" si="3"/>
        <v>0</v>
      </c>
      <c r="P38" s="10">
        <f>申込書!S48</f>
        <v>0</v>
      </c>
      <c r="R38">
        <f>申込書!M22</f>
        <v>0</v>
      </c>
      <c r="S38">
        <f>申込書!P22</f>
        <v>0</v>
      </c>
      <c r="T38" s="60">
        <f>申込書!U22</f>
        <v>0</v>
      </c>
      <c r="U38">
        <f>申込書!Z22</f>
        <v>0</v>
      </c>
    </row>
    <row r="39" spans="2:21" ht="14.25">
      <c r="C39" s="7"/>
      <c r="D39" s="8" t="str">
        <f>CONCATENATE(申込書!G22,"　",申込書!J22)</f>
        <v>　</v>
      </c>
      <c r="E39" s="8" t="str">
        <f>CONCATENATE(申込書!M22,"　",申込書!P22)</f>
        <v>　</v>
      </c>
      <c r="F39" s="9">
        <f t="shared" si="0"/>
        <v>0</v>
      </c>
      <c r="G39" s="9"/>
      <c r="H39" s="10">
        <f>申込書!S22</f>
        <v>0</v>
      </c>
      <c r="K39" s="7" t="s">
        <v>50</v>
      </c>
      <c r="L39" s="8" t="str">
        <f>CONCATENATE(申込書!G49,"　",申込書!J49)</f>
        <v>　</v>
      </c>
      <c r="M39" s="8" t="str">
        <f>CONCATENATE(申込書!M49,"　",申込書!P49)</f>
        <v>　</v>
      </c>
      <c r="N39" s="9">
        <f t="shared" si="2"/>
        <v>0</v>
      </c>
      <c r="O39" s="40">
        <f t="shared" si="3"/>
        <v>0</v>
      </c>
      <c r="P39" s="10">
        <f>申込書!S49</f>
        <v>0</v>
      </c>
      <c r="R39">
        <f>申込書!M23</f>
        <v>0</v>
      </c>
      <c r="S39">
        <f>申込書!P23</f>
        <v>0</v>
      </c>
      <c r="T39" s="60">
        <f>申込書!U23</f>
        <v>0</v>
      </c>
      <c r="U39">
        <f>申込書!Z23</f>
        <v>0</v>
      </c>
    </row>
    <row r="40" spans="2:21" ht="14.25">
      <c r="B40">
        <v>2</v>
      </c>
      <c r="C40" s="7" t="s">
        <v>50</v>
      </c>
      <c r="D40" s="8" t="str">
        <f>CONCATENATE(申込書!G23,"　",申込書!J23)</f>
        <v>　</v>
      </c>
      <c r="E40" s="8" t="str">
        <f>CONCATENATE(申込書!M23,"　",申込書!P23)</f>
        <v>　</v>
      </c>
      <c r="F40" s="9">
        <f t="shared" si="0"/>
        <v>0</v>
      </c>
      <c r="G40" s="9"/>
      <c r="H40" s="10">
        <f>申込書!S23</f>
        <v>0</v>
      </c>
      <c r="J40">
        <v>4</v>
      </c>
      <c r="K40" s="7" t="s">
        <v>50</v>
      </c>
      <c r="L40" s="8" t="str">
        <f>CONCATENATE(申込書!G50,"　",申込書!J50)</f>
        <v>　</v>
      </c>
      <c r="M40" s="8" t="str">
        <f>CONCATENATE(申込書!M50,"　",申込書!P50)</f>
        <v>　</v>
      </c>
      <c r="N40" s="9">
        <f t="shared" si="2"/>
        <v>0</v>
      </c>
      <c r="O40" s="40">
        <f t="shared" si="3"/>
        <v>0</v>
      </c>
      <c r="P40" s="10">
        <f>申込書!S50</f>
        <v>0</v>
      </c>
      <c r="R40">
        <f>申込書!M24</f>
        <v>0</v>
      </c>
      <c r="S40">
        <f>申込書!P24</f>
        <v>0</v>
      </c>
      <c r="T40" s="60">
        <f>申込書!U24</f>
        <v>0</v>
      </c>
      <c r="U40">
        <f>申込書!Z24</f>
        <v>0</v>
      </c>
    </row>
    <row r="41" spans="2:21" ht="14.25">
      <c r="C41" s="7"/>
      <c r="D41" s="8" t="str">
        <f>CONCATENATE(申込書!G24,"　",申込書!J24)</f>
        <v>　</v>
      </c>
      <c r="E41" s="8" t="str">
        <f>CONCATENATE(申込書!M24,"　",申込書!P24)</f>
        <v>　</v>
      </c>
      <c r="F41" s="9">
        <f t="shared" si="0"/>
        <v>0</v>
      </c>
      <c r="G41" s="9"/>
      <c r="H41" s="10">
        <f>申込書!S24</f>
        <v>0</v>
      </c>
      <c r="K41" s="7" t="s">
        <v>50</v>
      </c>
      <c r="L41" s="8" t="str">
        <f>CONCATENATE(申込書!G51,"　",申込書!J51)</f>
        <v>　</v>
      </c>
      <c r="M41" s="8" t="str">
        <f>CONCATENATE(申込書!M51,"　",申込書!P51)</f>
        <v>　</v>
      </c>
      <c r="N41" s="9">
        <f t="shared" si="2"/>
        <v>0</v>
      </c>
      <c r="O41" s="40">
        <f t="shared" si="3"/>
        <v>0</v>
      </c>
      <c r="P41" s="10">
        <f>申込書!S51</f>
        <v>0</v>
      </c>
      <c r="R41">
        <f>申込書!M25</f>
        <v>0</v>
      </c>
      <c r="S41">
        <f>申込書!P25</f>
        <v>0</v>
      </c>
      <c r="T41" s="60">
        <f>申込書!U25</f>
        <v>0</v>
      </c>
      <c r="U41">
        <f>申込書!Z25</f>
        <v>0</v>
      </c>
    </row>
    <row r="42" spans="2:21" ht="14.25">
      <c r="B42">
        <v>3</v>
      </c>
      <c r="C42" s="7" t="s">
        <v>50</v>
      </c>
      <c r="D42" s="8" t="str">
        <f>CONCATENATE(申込書!G25,"　",申込書!J25)</f>
        <v>　</v>
      </c>
      <c r="E42" s="8" t="str">
        <f>CONCATENATE(申込書!M25,"　",申込書!P25)</f>
        <v>　</v>
      </c>
      <c r="F42" s="9">
        <f t="shared" si="0"/>
        <v>0</v>
      </c>
      <c r="G42" s="9"/>
      <c r="H42" s="10">
        <f>申込書!S25</f>
        <v>0</v>
      </c>
      <c r="R42">
        <f>申込書!M26</f>
        <v>0</v>
      </c>
      <c r="S42">
        <f>申込書!P26</f>
        <v>0</v>
      </c>
      <c r="T42" s="60">
        <f>申込書!U26</f>
        <v>0</v>
      </c>
      <c r="U42">
        <f>申込書!Z26</f>
        <v>0</v>
      </c>
    </row>
    <row r="43" spans="2:21" ht="14.25">
      <c r="C43" s="7"/>
      <c r="D43" s="8" t="str">
        <f>CONCATENATE(申込書!G26,"　",申込書!J26)</f>
        <v>　</v>
      </c>
      <c r="E43" s="8" t="str">
        <f>CONCATENATE(申込書!M26,"　",申込書!P26)</f>
        <v>　</v>
      </c>
      <c r="F43" s="9">
        <f t="shared" si="0"/>
        <v>0</v>
      </c>
      <c r="G43" s="9"/>
      <c r="H43" s="10">
        <f>申込書!S26</f>
        <v>0</v>
      </c>
      <c r="R43">
        <f>申込書!M27</f>
        <v>0</v>
      </c>
      <c r="S43">
        <f>申込書!P27</f>
        <v>0</v>
      </c>
      <c r="T43" s="60">
        <f>申込書!U27</f>
        <v>0</v>
      </c>
      <c r="U43">
        <f>申込書!Z27</f>
        <v>0</v>
      </c>
    </row>
    <row r="44" spans="2:21" ht="14.25">
      <c r="B44">
        <v>4</v>
      </c>
      <c r="C44" s="7" t="s">
        <v>50</v>
      </c>
      <c r="D44" s="8" t="str">
        <f>CONCATENATE(申込書!G27,"　",申込書!J27)</f>
        <v>　</v>
      </c>
      <c r="E44" s="8" t="str">
        <f>CONCATENATE(申込書!M27,"　",申込書!P27)</f>
        <v>　</v>
      </c>
      <c r="F44" s="9">
        <f t="shared" si="0"/>
        <v>0</v>
      </c>
      <c r="G44" s="9"/>
      <c r="H44" s="10">
        <f>申込書!S27</f>
        <v>0</v>
      </c>
      <c r="R44">
        <f>申込書!M28</f>
        <v>0</v>
      </c>
      <c r="S44">
        <f>申込書!P28</f>
        <v>0</v>
      </c>
      <c r="T44" s="60">
        <f>申込書!U28</f>
        <v>0</v>
      </c>
      <c r="U44">
        <f>申込書!Z28</f>
        <v>0</v>
      </c>
    </row>
    <row r="45" spans="2:21" ht="14.25">
      <c r="C45" s="7"/>
      <c r="D45" s="8" t="str">
        <f>CONCATENATE(申込書!G28,"　",申込書!J28)</f>
        <v>　</v>
      </c>
      <c r="E45" s="8" t="str">
        <f>CONCATENATE(申込書!M28,"　",申込書!P28)</f>
        <v>　</v>
      </c>
      <c r="F45" s="9">
        <f t="shared" si="0"/>
        <v>0</v>
      </c>
      <c r="G45" s="9"/>
      <c r="H45" s="10">
        <f>申込書!S28</f>
        <v>0</v>
      </c>
      <c r="R45">
        <f>申込書!M29</f>
        <v>0</v>
      </c>
      <c r="S45">
        <f>申込書!P29</f>
        <v>0</v>
      </c>
      <c r="T45" s="60">
        <f>申込書!U29</f>
        <v>0</v>
      </c>
      <c r="U45">
        <f>申込書!Z29</f>
        <v>0</v>
      </c>
    </row>
    <row r="46" spans="2:21" ht="14.25">
      <c r="B46">
        <v>5</v>
      </c>
      <c r="C46" s="7" t="s">
        <v>50</v>
      </c>
      <c r="D46" s="8" t="str">
        <f>CONCATENATE(申込書!G29,"　",申込書!J29)</f>
        <v>　</v>
      </c>
      <c r="E46" s="8" t="str">
        <f>CONCATENATE(申込書!M29,"　",申込書!P29)</f>
        <v>　</v>
      </c>
      <c r="F46" s="9">
        <f t="shared" si="0"/>
        <v>0</v>
      </c>
      <c r="G46" s="9"/>
      <c r="H46" s="10">
        <f>申込書!S29</f>
        <v>0</v>
      </c>
      <c r="R46">
        <f>申込書!M30</f>
        <v>0</v>
      </c>
      <c r="S46">
        <f>申込書!P30</f>
        <v>0</v>
      </c>
      <c r="T46" s="60">
        <f>申込書!U30</f>
        <v>0</v>
      </c>
      <c r="U46">
        <f>申込書!Z30</f>
        <v>0</v>
      </c>
    </row>
    <row r="47" spans="2:21" ht="14.25">
      <c r="C47" s="7"/>
      <c r="D47" s="8" t="str">
        <f>CONCATENATE(申込書!G30,"　",申込書!J30)</f>
        <v>　</v>
      </c>
      <c r="E47" s="8" t="str">
        <f>CONCATENATE(申込書!M30,"　",申込書!P30)</f>
        <v>　</v>
      </c>
      <c r="F47" s="9">
        <f t="shared" si="0"/>
        <v>0</v>
      </c>
      <c r="G47" s="9"/>
      <c r="H47" s="10">
        <f>申込書!S30</f>
        <v>0</v>
      </c>
      <c r="R47">
        <f>申込書!M31</f>
        <v>0</v>
      </c>
      <c r="S47">
        <f>申込書!P31</f>
        <v>0</v>
      </c>
      <c r="T47" s="60">
        <f>申込書!U31</f>
        <v>0</v>
      </c>
      <c r="U47">
        <f>申込書!Z31</f>
        <v>0</v>
      </c>
    </row>
    <row r="48" spans="2:21" ht="14.25">
      <c r="B48">
        <v>6</v>
      </c>
      <c r="C48" s="7" t="s">
        <v>50</v>
      </c>
      <c r="D48" s="8" t="str">
        <f>CONCATENATE(申込書!G31,"　",申込書!J31)</f>
        <v>　</v>
      </c>
      <c r="E48" s="8" t="str">
        <f>CONCATENATE(申込書!M31,"　",申込書!P31)</f>
        <v>　</v>
      </c>
      <c r="F48" s="9">
        <f t="shared" si="0"/>
        <v>0</v>
      </c>
      <c r="G48" s="9"/>
      <c r="H48" s="10">
        <f>申込書!S31</f>
        <v>0</v>
      </c>
      <c r="R48">
        <f>申込書!M32</f>
        <v>0</v>
      </c>
      <c r="S48">
        <f>申込書!P32</f>
        <v>0</v>
      </c>
      <c r="T48" s="60">
        <f>申込書!U32</f>
        <v>0</v>
      </c>
      <c r="U48">
        <f>申込書!Z32</f>
        <v>0</v>
      </c>
    </row>
    <row r="49" spans="2:21" ht="14.25">
      <c r="C49" s="7"/>
      <c r="D49" s="8" t="str">
        <f>CONCATENATE(申込書!G32,"　",申込書!J32)</f>
        <v>　</v>
      </c>
      <c r="E49" s="8" t="str">
        <f>CONCATENATE(申込書!M32,"　",申込書!P32)</f>
        <v>　</v>
      </c>
      <c r="F49" s="9">
        <f t="shared" si="0"/>
        <v>0</v>
      </c>
      <c r="G49" s="9"/>
      <c r="H49" s="10">
        <f>申込書!S32</f>
        <v>0</v>
      </c>
      <c r="R49">
        <f>申込書!M33</f>
        <v>0</v>
      </c>
      <c r="S49">
        <f>申込書!P33</f>
        <v>0</v>
      </c>
      <c r="T49" s="60">
        <f>申込書!U33</f>
        <v>0</v>
      </c>
      <c r="U49">
        <f>申込書!Z33</f>
        <v>0</v>
      </c>
    </row>
    <row r="50" spans="2:21" ht="14.25">
      <c r="B50">
        <v>7</v>
      </c>
      <c r="C50" s="7" t="s">
        <v>50</v>
      </c>
      <c r="D50" s="8" t="str">
        <f>CONCATENATE(申込書!G33,"　",申込書!J33)</f>
        <v>　</v>
      </c>
      <c r="E50" s="8" t="str">
        <f>CONCATENATE(申込書!M33,"　",申込書!P33)</f>
        <v>　</v>
      </c>
      <c r="F50" s="9">
        <f t="shared" si="0"/>
        <v>0</v>
      </c>
      <c r="G50" s="9"/>
      <c r="H50" s="10">
        <f>申込書!S33</f>
        <v>0</v>
      </c>
      <c r="R50">
        <f>申込書!M34</f>
        <v>0</v>
      </c>
      <c r="S50">
        <f>申込書!P34</f>
        <v>0</v>
      </c>
      <c r="T50" s="60">
        <f>申込書!U34</f>
        <v>0</v>
      </c>
      <c r="U50">
        <f>申込書!Z34</f>
        <v>0</v>
      </c>
    </row>
    <row r="51" spans="2:21" ht="14.25">
      <c r="C51" s="7"/>
      <c r="D51" s="8" t="str">
        <f>CONCATENATE(申込書!G34,"　",申込書!J34)</f>
        <v>　</v>
      </c>
      <c r="E51" s="8" t="str">
        <f>CONCATENATE(申込書!M34,"　",申込書!P34)</f>
        <v>　</v>
      </c>
      <c r="F51" s="9">
        <f t="shared" si="0"/>
        <v>0</v>
      </c>
      <c r="G51" s="9"/>
      <c r="H51" s="10">
        <f>申込書!S34</f>
        <v>0</v>
      </c>
      <c r="R51">
        <f>申込書!M35</f>
        <v>0</v>
      </c>
      <c r="S51">
        <f>申込書!P35</f>
        <v>0</v>
      </c>
      <c r="T51" s="60">
        <f>申込書!U35</f>
        <v>0</v>
      </c>
      <c r="U51">
        <f>申込書!Z35</f>
        <v>0</v>
      </c>
    </row>
    <row r="52" spans="2:21" ht="14.25">
      <c r="B52">
        <v>8</v>
      </c>
      <c r="C52" s="7" t="s">
        <v>50</v>
      </c>
      <c r="D52" s="8" t="str">
        <f>CONCATENATE(申込書!G35,"　",申込書!J35)</f>
        <v>　</v>
      </c>
      <c r="E52" s="8" t="str">
        <f>CONCATENATE(申込書!M35,"　",申込書!P35)</f>
        <v>　</v>
      </c>
      <c r="F52" s="9">
        <f t="shared" si="0"/>
        <v>0</v>
      </c>
      <c r="G52" s="9"/>
      <c r="H52" s="10">
        <f>申込書!S35</f>
        <v>0</v>
      </c>
      <c r="R52">
        <f>申込書!M36</f>
        <v>0</v>
      </c>
      <c r="S52">
        <f>申込書!P36</f>
        <v>0</v>
      </c>
      <c r="T52" s="60">
        <f>申込書!U36</f>
        <v>0</v>
      </c>
      <c r="U52">
        <f>申込書!Z36</f>
        <v>0</v>
      </c>
    </row>
    <row r="53" spans="2:21" ht="14.25">
      <c r="C53" s="7"/>
      <c r="D53" s="8" t="str">
        <f>CONCATENATE(申込書!G36,"　",申込書!J36)</f>
        <v>　</v>
      </c>
      <c r="E53" s="8" t="str">
        <f>CONCATENATE(申込書!M36,"　",申込書!P36)</f>
        <v>　</v>
      </c>
      <c r="F53" s="9">
        <f t="shared" si="0"/>
        <v>0</v>
      </c>
      <c r="G53" s="9"/>
      <c r="H53" s="10">
        <f>申込書!S36</f>
        <v>0</v>
      </c>
      <c r="R53">
        <f>申込書!M39</f>
        <v>0</v>
      </c>
      <c r="S53">
        <f>申込書!P39</f>
        <v>0</v>
      </c>
      <c r="T53" s="60">
        <f>申込書!U39</f>
        <v>0</v>
      </c>
      <c r="U53">
        <f>申込書!Z39</f>
        <v>0</v>
      </c>
    </row>
    <row r="54" spans="2:21">
      <c r="R54">
        <f>申込書!M40</f>
        <v>0</v>
      </c>
      <c r="S54">
        <f>申込書!P40</f>
        <v>0</v>
      </c>
      <c r="T54" s="60">
        <f>申込書!U40</f>
        <v>0</v>
      </c>
      <c r="U54">
        <f>申込書!Z40</f>
        <v>0</v>
      </c>
    </row>
    <row r="55" spans="2:21">
      <c r="R55">
        <f>申込書!M41</f>
        <v>0</v>
      </c>
      <c r="S55">
        <f>申込書!P41</f>
        <v>0</v>
      </c>
      <c r="T55" s="60">
        <f>申込書!U41</f>
        <v>0</v>
      </c>
      <c r="U55">
        <f>申込書!Z41</f>
        <v>0</v>
      </c>
    </row>
    <row r="56" spans="2:21">
      <c r="R56">
        <f>申込書!M42</f>
        <v>0</v>
      </c>
      <c r="S56">
        <f>申込書!P42</f>
        <v>0</v>
      </c>
      <c r="T56" s="60">
        <f>申込書!U42</f>
        <v>0</v>
      </c>
      <c r="U56">
        <f>申込書!Z42</f>
        <v>0</v>
      </c>
    </row>
    <row r="57" spans="2:21">
      <c r="R57">
        <f>申込書!M44</f>
        <v>0</v>
      </c>
      <c r="S57">
        <f>申込書!P44</f>
        <v>0</v>
      </c>
      <c r="T57" s="60">
        <f>申込書!U44</f>
        <v>0</v>
      </c>
      <c r="U57">
        <f>申込書!Z44</f>
        <v>0</v>
      </c>
    </row>
    <row r="58" spans="2:21">
      <c r="R58">
        <f>申込書!M45</f>
        <v>0</v>
      </c>
      <c r="S58">
        <f>申込書!P45</f>
        <v>0</v>
      </c>
      <c r="T58" s="60">
        <f>申込書!U45</f>
        <v>0</v>
      </c>
      <c r="U58">
        <f>申込書!Z45</f>
        <v>0</v>
      </c>
    </row>
    <row r="59" spans="2:21">
      <c r="R59">
        <f>申込書!M46</f>
        <v>0</v>
      </c>
      <c r="S59">
        <f>申込書!P46</f>
        <v>0</v>
      </c>
      <c r="T59" s="60">
        <f>申込書!U46</f>
        <v>0</v>
      </c>
      <c r="U59">
        <f>申込書!Z46</f>
        <v>0</v>
      </c>
    </row>
    <row r="60" spans="2:21">
      <c r="R60">
        <f>申込書!M47</f>
        <v>0</v>
      </c>
      <c r="S60">
        <f>申込書!P47</f>
        <v>0</v>
      </c>
      <c r="T60" s="60">
        <f>申込書!U47</f>
        <v>0</v>
      </c>
      <c r="U60">
        <f>申込書!Z47</f>
        <v>0</v>
      </c>
    </row>
    <row r="61" spans="2:21">
      <c r="R61">
        <f>申込書!M48</f>
        <v>0</v>
      </c>
      <c r="S61">
        <f>申込書!P48</f>
        <v>0</v>
      </c>
      <c r="T61" s="60">
        <f>申込書!U48</f>
        <v>0</v>
      </c>
      <c r="U61">
        <f>申込書!Z48</f>
        <v>0</v>
      </c>
    </row>
    <row r="62" spans="2:21">
      <c r="R62">
        <f>申込書!M49</f>
        <v>0</v>
      </c>
      <c r="S62">
        <f>申込書!P49</f>
        <v>0</v>
      </c>
      <c r="T62" s="60">
        <f>申込書!U49</f>
        <v>0</v>
      </c>
      <c r="U62">
        <f>申込書!Z49</f>
        <v>0</v>
      </c>
    </row>
    <row r="63" spans="2:21">
      <c r="R63">
        <f>申込書!M50</f>
        <v>0</v>
      </c>
      <c r="S63">
        <f>申込書!P50</f>
        <v>0</v>
      </c>
      <c r="T63" s="60">
        <f>申込書!U50</f>
        <v>0</v>
      </c>
      <c r="U63">
        <f>申込書!Z50</f>
        <v>0</v>
      </c>
    </row>
    <row r="64" spans="2:21">
      <c r="R64">
        <f>申込書!M51</f>
        <v>0</v>
      </c>
      <c r="S64">
        <f>申込書!P51</f>
        <v>0</v>
      </c>
      <c r="T64" s="60">
        <f>申込書!U51</f>
        <v>0</v>
      </c>
      <c r="U64">
        <f>申込書!Z51</f>
        <v>0</v>
      </c>
    </row>
  </sheetData>
  <mergeCells count="15">
    <mergeCell ref="K26:P27"/>
    <mergeCell ref="R26:U27"/>
    <mergeCell ref="A26:B27"/>
    <mergeCell ref="A1:A2"/>
    <mergeCell ref="B3:C3"/>
    <mergeCell ref="E3:F3"/>
    <mergeCell ref="H3:K3"/>
    <mergeCell ref="B13:B15"/>
    <mergeCell ref="A21:C22"/>
    <mergeCell ref="Q20:R20"/>
    <mergeCell ref="B5:B7"/>
    <mergeCell ref="B9:B11"/>
    <mergeCell ref="I20:J20"/>
    <mergeCell ref="K20:N20"/>
    <mergeCell ref="O20:P20"/>
  </mergeCells>
  <phoneticPr fontId="1"/>
  <dataValidations disablePrompts="1" count="1">
    <dataValidation imeMode="hiragana" allowBlank="1" showInputMessage="1" showErrorMessage="1" sqref="O20:Q21 M14 O6 O14 M6 O10 M10 H22 J19 F21:F22 E4:H4 H5:H11 J4:J11 E5:G19 G21" xr:uid="{00000000-0002-0000-0100-000000000000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康夫 福嶋</cp:lastModifiedBy>
  <cp:lastPrinted>2024-10-22T10:11:26Z</cp:lastPrinted>
  <dcterms:created xsi:type="dcterms:W3CDTF">2014-08-08T11:36:47Z</dcterms:created>
  <dcterms:modified xsi:type="dcterms:W3CDTF">2024-10-23T03:37:09Z</dcterms:modified>
</cp:coreProperties>
</file>